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40" tabRatio="829" activeTab="6"/>
  </bookViews>
  <sheets>
    <sheet name="Yr. 2010 Livingston" sheetId="1" r:id="rId1"/>
    <sheet name="Yr. 2010 Macomb" sheetId="2" r:id="rId2"/>
    <sheet name="Yr. 2010 Monroe" sheetId="3" r:id="rId3"/>
    <sheet name="Yr. 2010 Oakland" sheetId="4" r:id="rId4"/>
    <sheet name="Yr. 2010 St. Clair" sheetId="5" r:id="rId5"/>
    <sheet name="Yr. 2010 Washtenaw" sheetId="6" r:id="rId6"/>
    <sheet name="Yr. 2010 County Comparison" sheetId="7" r:id="rId7"/>
  </sheets>
  <definedNames>
    <definedName name="_xlnm.Print_Area" localSheetId="6">'Yr. 2010 County Comparison'!$A$1:$W$16</definedName>
    <definedName name="_xlnm.Print_Area" localSheetId="0">'Yr. 2010 Livingston'!$A$1:$W$31</definedName>
    <definedName name="_xlnm.Print_Area" localSheetId="1">'Yr. 2010 Macomb'!$A$1:$W$36</definedName>
    <definedName name="_xlnm.Print_Area" localSheetId="2">'Yr. 2010 Monroe'!$A$1:$W$34</definedName>
    <definedName name="_xlnm.Print_Area" localSheetId="3">'Yr. 2010 Oakland'!$A$2:$W$71</definedName>
    <definedName name="_xlnm.Print_Area" localSheetId="4">'Yr. 2010 St. Clair'!$A$2:$W$43</definedName>
    <definedName name="_xlnm.Print_Area" localSheetId="5">'Yr. 2010 Washtenaw'!$A$1:$W$38</definedName>
    <definedName name="_xlnm.Print_Titles" localSheetId="3">'Yr. 2010 Oakland'!$1:$5</definedName>
    <definedName name="_xlnm.Print_Titles" localSheetId="4">'Yr. 2010 St. Clair'!$1:$5</definedName>
  </definedNames>
  <calcPr fullCalcOnLoad="1"/>
</workbook>
</file>

<file path=xl/sharedStrings.xml><?xml version="1.0" encoding="utf-8"?>
<sst xmlns="http://schemas.openxmlformats.org/spreadsheetml/2006/main" count="424" uniqueCount="221">
  <si>
    <t>Brighton</t>
  </si>
  <si>
    <t>Brighton Township</t>
  </si>
  <si>
    <t>Cohoctah Township</t>
  </si>
  <si>
    <t>Conway Township</t>
  </si>
  <si>
    <t>Deerfield Township</t>
  </si>
  <si>
    <t>Genoa Township</t>
  </si>
  <si>
    <t>Green Oak Township</t>
  </si>
  <si>
    <t>Hamburg Township</t>
  </si>
  <si>
    <t>Handy Township</t>
  </si>
  <si>
    <t>Hartland Township</t>
  </si>
  <si>
    <t xml:space="preserve">Howell </t>
  </si>
  <si>
    <t>Howell Township</t>
  </si>
  <si>
    <t>Iosco Township</t>
  </si>
  <si>
    <t>Marion Township</t>
  </si>
  <si>
    <t>Oceola Township</t>
  </si>
  <si>
    <t>Putnam Township</t>
  </si>
  <si>
    <t>Tyrone Township</t>
  </si>
  <si>
    <t>Unadilla Township</t>
  </si>
  <si>
    <t>LIVINGSTON COUNTY</t>
  </si>
  <si>
    <t>MICHIGAN</t>
  </si>
  <si>
    <t>MACOMB COUNTY</t>
  </si>
  <si>
    <t>Armada Township</t>
  </si>
  <si>
    <t>Bruce Township</t>
  </si>
  <si>
    <t>Chesterfield Township</t>
  </si>
  <si>
    <t>Clinton Township</t>
  </si>
  <si>
    <t>Fraser</t>
  </si>
  <si>
    <t>Harrison Township</t>
  </si>
  <si>
    <t>Lake Township</t>
  </si>
  <si>
    <t>Lenox Township</t>
  </si>
  <si>
    <t>Macomb Township</t>
  </si>
  <si>
    <t>Memphis</t>
  </si>
  <si>
    <t>Mt. Clemens</t>
  </si>
  <si>
    <t>New Baltimore</t>
  </si>
  <si>
    <t>Ray Township</t>
  </si>
  <si>
    <t>Richmond</t>
  </si>
  <si>
    <t>Richmond Township</t>
  </si>
  <si>
    <t>Roseville</t>
  </si>
  <si>
    <t>St. Clair Shores</t>
  </si>
  <si>
    <t>Shelby Township</t>
  </si>
  <si>
    <t>Sterling Heights</t>
  </si>
  <si>
    <t>Utica</t>
  </si>
  <si>
    <t>Warren</t>
  </si>
  <si>
    <t>Washington Township</t>
  </si>
  <si>
    <t>MONROE COUNTY</t>
  </si>
  <si>
    <t>Bedford Township</t>
  </si>
  <si>
    <t>Berlin Township</t>
  </si>
  <si>
    <t>Dundee Township</t>
  </si>
  <si>
    <t>Erie Township</t>
  </si>
  <si>
    <t>Frenchtown Township</t>
  </si>
  <si>
    <t>Ida Township</t>
  </si>
  <si>
    <t>La Salle Township</t>
  </si>
  <si>
    <t>London Township</t>
  </si>
  <si>
    <t>Luna Pier</t>
  </si>
  <si>
    <t>Monroe Township</t>
  </si>
  <si>
    <t>Petersburg</t>
  </si>
  <si>
    <t>Raisinville Township</t>
  </si>
  <si>
    <t>Summerfield Township</t>
  </si>
  <si>
    <t>Ash Township</t>
  </si>
  <si>
    <t>Milan</t>
  </si>
  <si>
    <t xml:space="preserve">Monroe  </t>
  </si>
  <si>
    <t>Whiteford Township</t>
  </si>
  <si>
    <t>Addison Township</t>
  </si>
  <si>
    <t>Auburn Hills</t>
  </si>
  <si>
    <t>Berkley</t>
  </si>
  <si>
    <t>Bloomfield Hills</t>
  </si>
  <si>
    <t>Brandon Township</t>
  </si>
  <si>
    <t>Clawson</t>
  </si>
  <si>
    <t>Commerce Township</t>
  </si>
  <si>
    <t>Farmington</t>
  </si>
  <si>
    <t>Farmington Hills</t>
  </si>
  <si>
    <t>Ferndale</t>
  </si>
  <si>
    <t>Groveland Township</t>
  </si>
  <si>
    <t>Hazel Park</t>
  </si>
  <si>
    <t>Highland Township</t>
  </si>
  <si>
    <t>Holly Township</t>
  </si>
  <si>
    <t>Huntington Woods</t>
  </si>
  <si>
    <t>Keego Harbor</t>
  </si>
  <si>
    <t>Lake Angelus</t>
  </si>
  <si>
    <t>Lathrup Village</t>
  </si>
  <si>
    <t>Lyon Township</t>
  </si>
  <si>
    <t>Madison Heights</t>
  </si>
  <si>
    <t>Milford Township</t>
  </si>
  <si>
    <t>Northville</t>
  </si>
  <si>
    <t>Novi</t>
  </si>
  <si>
    <t>Oak Park</t>
  </si>
  <si>
    <t>Oakland Township</t>
  </si>
  <si>
    <t>Orion Township</t>
  </si>
  <si>
    <t>Pleasant Ridge</t>
  </si>
  <si>
    <t>Pontiac</t>
  </si>
  <si>
    <t>Rochester</t>
  </si>
  <si>
    <t>Rochester Hills</t>
  </si>
  <si>
    <t>Rose Township</t>
  </si>
  <si>
    <t>Royal Oak</t>
  </si>
  <si>
    <t>Royal Oak Township</t>
  </si>
  <si>
    <t>South Lyon</t>
  </si>
  <si>
    <t>Springfield Township</t>
  </si>
  <si>
    <t>Sylvan Lake</t>
  </si>
  <si>
    <t>Troy</t>
  </si>
  <si>
    <t>Walled Lake</t>
  </si>
  <si>
    <t>Waterford Township</t>
  </si>
  <si>
    <t>White Lake Township</t>
  </si>
  <si>
    <t>Wixom</t>
  </si>
  <si>
    <t>OAKLAND COUNTY</t>
  </si>
  <si>
    <t>Birmingham</t>
  </si>
  <si>
    <t>Orchard Lake</t>
  </si>
  <si>
    <t>Independence Township</t>
  </si>
  <si>
    <t>Oxford Township</t>
  </si>
  <si>
    <t>Algonac</t>
  </si>
  <si>
    <t>Brockway Township</t>
  </si>
  <si>
    <t>Burtchville Township</t>
  </si>
  <si>
    <t>Casco Township</t>
  </si>
  <si>
    <t>China Township</t>
  </si>
  <si>
    <t>Clay Township</t>
  </si>
  <si>
    <t>Clyde Township</t>
  </si>
  <si>
    <t>Columbus Township</t>
  </si>
  <si>
    <t>Cottrellville Township</t>
  </si>
  <si>
    <t>East China Township</t>
  </si>
  <si>
    <t>Fort Gratiot Township</t>
  </si>
  <si>
    <t>Grant Township</t>
  </si>
  <si>
    <t>Greenwood Township</t>
  </si>
  <si>
    <t>Ira Township</t>
  </si>
  <si>
    <t>Kenockee Township</t>
  </si>
  <si>
    <t>Kimball Township</t>
  </si>
  <si>
    <t>Lynn Township</t>
  </si>
  <si>
    <t>Marine City</t>
  </si>
  <si>
    <t>Marysville</t>
  </si>
  <si>
    <t>Mussey Township</t>
  </si>
  <si>
    <t>Port Huron</t>
  </si>
  <si>
    <t>Port Huron Township</t>
  </si>
  <si>
    <t>Riley Township</t>
  </si>
  <si>
    <t>St. Clair Township</t>
  </si>
  <si>
    <t>Wales Township</t>
  </si>
  <si>
    <t>Yale</t>
  </si>
  <si>
    <t>ST. CLAIR COUNTY</t>
  </si>
  <si>
    <t xml:space="preserve">St. Clair  </t>
  </si>
  <si>
    <t>WASHTENAW</t>
  </si>
  <si>
    <t>Ann Arbor</t>
  </si>
  <si>
    <t>Ann Arbor Township</t>
  </si>
  <si>
    <t>Augusta Township</t>
  </si>
  <si>
    <t>Bridgewater Township</t>
  </si>
  <si>
    <t>Dexter Township</t>
  </si>
  <si>
    <t>Freedom Township</t>
  </si>
  <si>
    <t>Lima Township</t>
  </si>
  <si>
    <t>Lodi Township</t>
  </si>
  <si>
    <t>Lyndon Township</t>
  </si>
  <si>
    <t>Northfield Township</t>
  </si>
  <si>
    <t>Pittsfield Township</t>
  </si>
  <si>
    <t>Salem Township</t>
  </si>
  <si>
    <t>Saline</t>
  </si>
  <si>
    <t>Scio Township</t>
  </si>
  <si>
    <t>Sharon Township</t>
  </si>
  <si>
    <t>Superior Township</t>
  </si>
  <si>
    <t>Sylvan Township</t>
  </si>
  <si>
    <t>Webster Township</t>
  </si>
  <si>
    <t>York Township</t>
  </si>
  <si>
    <t>Ypsilanti</t>
  </si>
  <si>
    <t>Manchester Township</t>
  </si>
  <si>
    <t>Southfield</t>
  </si>
  <si>
    <t>Ypsilanti Township</t>
  </si>
  <si>
    <t>Exeter Township</t>
  </si>
  <si>
    <t>Southfield Township</t>
  </si>
  <si>
    <t>Emmett Township</t>
  </si>
  <si>
    <t>Center Line</t>
  </si>
  <si>
    <t>Milan Township</t>
  </si>
  <si>
    <t>Novi Township</t>
  </si>
  <si>
    <t xml:space="preserve"> </t>
  </si>
  <si>
    <t>Bloomfield Township</t>
  </si>
  <si>
    <t>West Bloomfield Twp.</t>
  </si>
  <si>
    <t>Carleton *</t>
  </si>
  <si>
    <t xml:space="preserve">Dundee * </t>
  </si>
  <si>
    <t>Lambertville *</t>
  </si>
  <si>
    <t>Temperance *</t>
  </si>
  <si>
    <t>Pinckney *</t>
  </si>
  <si>
    <t>Fowlerville *</t>
  </si>
  <si>
    <t>East Detroit</t>
  </si>
  <si>
    <t>Village of Clarkston</t>
  </si>
  <si>
    <t>Beverly Hills *</t>
  </si>
  <si>
    <t>Bingham Farms *</t>
  </si>
  <si>
    <t>Franklin *</t>
  </si>
  <si>
    <t>Lake Orion *</t>
  </si>
  <si>
    <t>Leonard *</t>
  </si>
  <si>
    <t>Milford *</t>
  </si>
  <si>
    <t>Ortonville *</t>
  </si>
  <si>
    <t>Oxford *</t>
  </si>
  <si>
    <t>Wolverine Lake *</t>
  </si>
  <si>
    <t>New Haven *</t>
  </si>
  <si>
    <t>Romeo *</t>
  </si>
  <si>
    <t xml:space="preserve">Memphis </t>
  </si>
  <si>
    <t>Capac *</t>
  </si>
  <si>
    <t xml:space="preserve">Emmett * </t>
  </si>
  <si>
    <t>Saline Township</t>
  </si>
  <si>
    <t>Barton Hills *</t>
  </si>
  <si>
    <t>Chelsea *</t>
  </si>
  <si>
    <t>Whitmore Lake *</t>
  </si>
  <si>
    <t>* Figures for these villages are for information purposes and are included in the township totals.</t>
  </si>
  <si>
    <t>Permission to copy and reproduce granted by the Area Agency on Aging 1-B</t>
  </si>
  <si>
    <t>White</t>
  </si>
  <si>
    <t>Black or African American</t>
  </si>
  <si>
    <t>Asian, Hawaiian, or Pacific Islander</t>
  </si>
  <si>
    <t>Some Other Race</t>
  </si>
  <si>
    <t>Total Minority Population 60+</t>
  </si>
  <si>
    <t>Two or More Races</t>
  </si>
  <si>
    <t>2000 Census Population 60+</t>
  </si>
  <si>
    <t>% of 2000 Census Population 60+</t>
  </si>
  <si>
    <t>2000 RACIAL/ETHNIC CATEGORY 60+</t>
  </si>
  <si>
    <t>American Indian/ Alaskan Native</t>
  </si>
  <si>
    <t>Hispanic or Latino **</t>
  </si>
  <si>
    <t>** Hispanic or Latino is considered an ethnicity and not a race by the U.S. Census Bureau.  Census population totals are included within racial categories.</t>
  </si>
  <si>
    <t>N/A</t>
  </si>
  <si>
    <t>Macomb County</t>
  </si>
  <si>
    <t>Livingston County</t>
  </si>
  <si>
    <t>Monroe County</t>
  </si>
  <si>
    <t>Oakland County</t>
  </si>
  <si>
    <t>St. Clair County</t>
  </si>
  <si>
    <t>Washtenaw County</t>
  </si>
  <si>
    <t>REGION 1-B</t>
  </si>
  <si>
    <t>2010 RACIAL/ETHNIC CATEGORY 60+</t>
  </si>
  <si>
    <t>2010 Census Population 60+</t>
  </si>
  <si>
    <t>% of 2010 Census Population 60+</t>
  </si>
  <si>
    <t>Growth in 60+ Minority Population, 1990 - 2000</t>
  </si>
  <si>
    <t>Growth in 60+ Minority Population, 2000 - 2010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</si>
</sst>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</numFmts>
  <fonts count="50">
    <font>
      <sz val="1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i/>
      <sz val="10"/>
      <color indexed="8"/>
      <name val="Arial"/>
      <family val="0"/>
    </font>
    <font>
      <sz val="20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9" fillId="0" borderId="17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3" fontId="4" fillId="0" borderId="4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64" fontId="4" fillId="0" borderId="13" xfId="59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64" fontId="4" fillId="0" borderId="15" xfId="59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4" fillId="0" borderId="34" xfId="59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28575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4600" y="28575"/>
          <a:ext cx="7591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3</xdr:col>
      <xdr:colOff>19050</xdr:colOff>
      <xdr:row>0</xdr:row>
      <xdr:rowOff>742950</xdr:rowOff>
    </xdr:from>
    <xdr:to>
      <xdr:col>20</xdr:col>
      <xdr:colOff>19050</xdr:colOff>
      <xdr:row>0</xdr:row>
      <xdr:rowOff>971550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57400" y="742950"/>
          <a:ext cx="853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400050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11</xdr:col>
      <xdr:colOff>609600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0" y="28575"/>
          <a:ext cx="5562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 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562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962025</xdr:rowOff>
    </xdr:to>
    <xdr:pic>
      <xdr:nvPicPr>
        <xdr:cNvPr id="4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28575</xdr:colOff>
      <xdr:row>0</xdr:row>
      <xdr:rowOff>676275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514600" y="28575"/>
          <a:ext cx="7591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3</xdr:col>
      <xdr:colOff>19050</xdr:colOff>
      <xdr:row>0</xdr:row>
      <xdr:rowOff>742950</xdr:rowOff>
    </xdr:from>
    <xdr:to>
      <xdr:col>20</xdr:col>
      <xdr:colOff>19050</xdr:colOff>
      <xdr:row>0</xdr:row>
      <xdr:rowOff>971550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057400" y="742950"/>
          <a:ext cx="853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28575</xdr:rowOff>
    </xdr:from>
    <xdr:to>
      <xdr:col>19</xdr:col>
      <xdr:colOff>19050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24125" y="28575"/>
          <a:ext cx="75723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28575</xdr:rowOff>
    </xdr:from>
    <xdr:to>
      <xdr:col>19</xdr:col>
      <xdr:colOff>47625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8575"/>
          <a:ext cx="7562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28575</xdr:rowOff>
    </xdr:from>
    <xdr:to>
      <xdr:col>19</xdr:col>
      <xdr:colOff>9525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52700" y="28575"/>
          <a:ext cx="7534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19050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4600" y="28575"/>
          <a:ext cx="7581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23</xdr:col>
      <xdr:colOff>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11125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  <xdr:twoCellAnchor>
    <xdr:from>
      <xdr:col>1</xdr:col>
      <xdr:colOff>0</xdr:colOff>
      <xdr:row>34</xdr:row>
      <xdr:rowOff>123825</xdr:rowOff>
    </xdr:from>
    <xdr:to>
      <xdr:col>4</xdr:col>
      <xdr:colOff>171450</xdr:colOff>
      <xdr:row>35</xdr:row>
      <xdr:rowOff>114300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1047750" y="75914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0</xdr:row>
      <xdr:rowOff>0</xdr:rowOff>
    </xdr:from>
    <xdr:ext cx="8515350" cy="742950"/>
    <xdr:sp>
      <xdr:nvSpPr>
        <xdr:cNvPr id="2" name="TextBox 2"/>
        <xdr:cNvSpPr txBox="1">
          <a:spLocks noChangeArrowheads="1"/>
        </xdr:cNvSpPr>
      </xdr:nvSpPr>
      <xdr:spPr>
        <a:xfrm>
          <a:off x="2171700" y="0"/>
          <a:ext cx="8515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County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</xdr:col>
      <xdr:colOff>9525</xdr:colOff>
      <xdr:row>0</xdr:row>
      <xdr:rowOff>752475</xdr:rowOff>
    </xdr:from>
    <xdr:ext cx="8010525" cy="238125"/>
    <xdr:sp>
      <xdr:nvSpPr>
        <xdr:cNvPr id="3" name="TextBox 3"/>
        <xdr:cNvSpPr txBox="1">
          <a:spLocks noChangeArrowheads="1"/>
        </xdr:cNvSpPr>
      </xdr:nvSpPr>
      <xdr:spPr>
        <a:xfrm>
          <a:off x="2162175" y="752475"/>
          <a:ext cx="801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Provided courtesy of Area Agency on Aging 1-B, 29100 Northwestern Highway, Suite 400, Southfield, MI  48034, 800-852-7795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www.aaa1b.com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50" zoomScalePageLayoutView="0" workbookViewId="0" topLeftCell="A1">
      <selection activeCell="A6" sqref="A6:IV27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spans="1:24" ht="85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4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4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43">
        <v>30319</v>
      </c>
      <c r="W6" s="44">
        <v>0.3058083792508915</v>
      </c>
    </row>
    <row r="7" spans="1:23" s="13" customFormat="1" ht="15" customHeight="1">
      <c r="A7" s="45" t="s">
        <v>18</v>
      </c>
      <c r="B7" s="7">
        <v>18610</v>
      </c>
      <c r="C7" s="8">
        <v>18354</v>
      </c>
      <c r="D7" s="8">
        <v>44</v>
      </c>
      <c r="E7" s="8">
        <v>44</v>
      </c>
      <c r="F7" s="8">
        <v>60</v>
      </c>
      <c r="G7" s="8">
        <v>15</v>
      </c>
      <c r="H7" s="8">
        <v>93</v>
      </c>
      <c r="I7" s="8">
        <v>256</v>
      </c>
      <c r="J7" s="28">
        <v>0.013756045137023106</v>
      </c>
      <c r="K7" s="46">
        <v>93</v>
      </c>
      <c r="L7" s="30">
        <v>1.6666666666666667</v>
      </c>
      <c r="M7" s="7">
        <v>32398</v>
      </c>
      <c r="N7" s="8">
        <v>31879</v>
      </c>
      <c r="O7" s="8">
        <v>83</v>
      </c>
      <c r="P7" s="8">
        <v>86</v>
      </c>
      <c r="Q7" s="8">
        <v>178</v>
      </c>
      <c r="R7" s="8">
        <v>28</v>
      </c>
      <c r="S7" s="8">
        <v>144</v>
      </c>
      <c r="T7" s="8">
        <v>519</v>
      </c>
      <c r="U7" s="28">
        <v>0.01601950737699858</v>
      </c>
      <c r="V7" s="46">
        <v>244</v>
      </c>
      <c r="W7" s="30">
        <v>1.02734375</v>
      </c>
    </row>
    <row r="8" spans="1:23" s="13" customFormat="1" ht="15" customHeight="1">
      <c r="A8" s="45" t="s">
        <v>0</v>
      </c>
      <c r="B8" s="7">
        <v>1349</v>
      </c>
      <c r="C8" s="8">
        <v>1337</v>
      </c>
      <c r="D8" s="8">
        <v>1</v>
      </c>
      <c r="E8" s="8">
        <v>4</v>
      </c>
      <c r="F8" s="8">
        <v>5</v>
      </c>
      <c r="G8" s="8">
        <v>0</v>
      </c>
      <c r="H8" s="8">
        <v>2</v>
      </c>
      <c r="I8" s="8">
        <v>12</v>
      </c>
      <c r="J8" s="28">
        <v>0.008895478131949592</v>
      </c>
      <c r="K8" s="46">
        <v>2</v>
      </c>
      <c r="L8" s="30">
        <v>1</v>
      </c>
      <c r="M8" s="7">
        <v>2035</v>
      </c>
      <c r="N8" s="8">
        <v>2009</v>
      </c>
      <c r="O8" s="8">
        <v>5</v>
      </c>
      <c r="P8" s="8">
        <v>6</v>
      </c>
      <c r="Q8" s="8">
        <v>10</v>
      </c>
      <c r="R8" s="8">
        <v>1</v>
      </c>
      <c r="S8" s="8">
        <v>4</v>
      </c>
      <c r="T8" s="8">
        <v>26</v>
      </c>
      <c r="U8" s="28">
        <f>T8/N8</f>
        <v>0.012941762070681932</v>
      </c>
      <c r="V8" s="46">
        <v>11</v>
      </c>
      <c r="W8" s="30">
        <f>(T8-I8)/I8</f>
        <v>1.1666666666666667</v>
      </c>
    </row>
    <row r="9" spans="1:23" s="13" customFormat="1" ht="15" customHeight="1">
      <c r="A9" s="45" t="s">
        <v>1</v>
      </c>
      <c r="B9" s="7">
        <v>1831</v>
      </c>
      <c r="C9" s="8">
        <v>1792</v>
      </c>
      <c r="D9" s="8">
        <v>15</v>
      </c>
      <c r="E9" s="8">
        <v>2</v>
      </c>
      <c r="F9" s="8">
        <v>15</v>
      </c>
      <c r="G9" s="8">
        <v>2</v>
      </c>
      <c r="H9" s="8">
        <v>5</v>
      </c>
      <c r="I9" s="8">
        <v>39</v>
      </c>
      <c r="J9" s="28">
        <v>0.0212998361551065</v>
      </c>
      <c r="K9" s="46">
        <v>13</v>
      </c>
      <c r="L9" s="30">
        <v>0.4444444444444444</v>
      </c>
      <c r="M9" s="7">
        <v>3372</v>
      </c>
      <c r="N9" s="8">
        <v>3283</v>
      </c>
      <c r="O9" s="8">
        <v>25</v>
      </c>
      <c r="P9" s="8">
        <v>7</v>
      </c>
      <c r="Q9" s="8">
        <v>42</v>
      </c>
      <c r="R9" s="8">
        <v>0</v>
      </c>
      <c r="S9" s="8">
        <v>15</v>
      </c>
      <c r="T9" s="8">
        <v>89</v>
      </c>
      <c r="U9" s="28">
        <f aca="true" t="shared" si="0" ref="U9:U27">T9/N9</f>
        <v>0.027109351203167834</v>
      </c>
      <c r="V9" s="46">
        <v>24</v>
      </c>
      <c r="W9" s="30">
        <f aca="true" t="shared" si="1" ref="W9:W27">(T9-I9)/I9</f>
        <v>1.2820512820512822</v>
      </c>
    </row>
    <row r="10" spans="1:23" s="13" customFormat="1" ht="15" customHeight="1">
      <c r="A10" s="45" t="s">
        <v>2</v>
      </c>
      <c r="B10" s="7">
        <v>356</v>
      </c>
      <c r="C10" s="8">
        <v>350</v>
      </c>
      <c r="D10" s="8">
        <v>0</v>
      </c>
      <c r="E10" s="8">
        <v>0</v>
      </c>
      <c r="F10" s="8">
        <v>1</v>
      </c>
      <c r="G10" s="8">
        <v>0</v>
      </c>
      <c r="H10" s="8">
        <v>5</v>
      </c>
      <c r="I10" s="8">
        <v>6</v>
      </c>
      <c r="J10" s="28">
        <v>0.016853932584269662</v>
      </c>
      <c r="K10" s="46">
        <v>2</v>
      </c>
      <c r="L10" s="30">
        <v>1</v>
      </c>
      <c r="M10" s="7">
        <v>580</v>
      </c>
      <c r="N10" s="8">
        <v>570</v>
      </c>
      <c r="O10" s="8">
        <v>2</v>
      </c>
      <c r="P10" s="8">
        <v>1</v>
      </c>
      <c r="Q10" s="8">
        <v>4</v>
      </c>
      <c r="R10" s="8">
        <v>0</v>
      </c>
      <c r="S10" s="8">
        <v>3</v>
      </c>
      <c r="T10" s="8">
        <v>10</v>
      </c>
      <c r="U10" s="28">
        <f t="shared" si="0"/>
        <v>0.017543859649122806</v>
      </c>
      <c r="V10" s="46">
        <v>5</v>
      </c>
      <c r="W10" s="30">
        <f t="shared" si="1"/>
        <v>0.6666666666666666</v>
      </c>
    </row>
    <row r="11" spans="1:23" s="13" customFormat="1" ht="15" customHeight="1">
      <c r="A11" s="45" t="s">
        <v>3</v>
      </c>
      <c r="B11" s="7">
        <v>302</v>
      </c>
      <c r="C11" s="8">
        <v>297</v>
      </c>
      <c r="D11" s="8">
        <v>1</v>
      </c>
      <c r="E11" s="8">
        <v>0</v>
      </c>
      <c r="F11" s="8">
        <v>1</v>
      </c>
      <c r="G11" s="8">
        <v>0</v>
      </c>
      <c r="H11" s="8">
        <v>3</v>
      </c>
      <c r="I11" s="8">
        <v>5</v>
      </c>
      <c r="J11" s="28">
        <v>0.016556291390728478</v>
      </c>
      <c r="K11" s="46">
        <v>2</v>
      </c>
      <c r="L11" s="30">
        <v>0.6666666666666666</v>
      </c>
      <c r="M11" s="7">
        <v>433</v>
      </c>
      <c r="N11" s="8">
        <v>423</v>
      </c>
      <c r="O11" s="8">
        <v>1</v>
      </c>
      <c r="P11" s="8">
        <v>0</v>
      </c>
      <c r="Q11" s="8">
        <v>3</v>
      </c>
      <c r="R11" s="8">
        <v>0</v>
      </c>
      <c r="S11" s="8">
        <v>6</v>
      </c>
      <c r="T11" s="8">
        <v>10</v>
      </c>
      <c r="U11" s="28">
        <f t="shared" si="0"/>
        <v>0.02364066193853428</v>
      </c>
      <c r="V11" s="46">
        <v>1</v>
      </c>
      <c r="W11" s="30">
        <f t="shared" si="1"/>
        <v>1</v>
      </c>
    </row>
    <row r="12" spans="1:23" s="13" customFormat="1" ht="15" customHeight="1">
      <c r="A12" s="45" t="s">
        <v>4</v>
      </c>
      <c r="B12" s="7">
        <v>409</v>
      </c>
      <c r="C12" s="8">
        <v>406</v>
      </c>
      <c r="D12" s="8">
        <v>0</v>
      </c>
      <c r="E12" s="8">
        <v>1</v>
      </c>
      <c r="F12" s="8">
        <v>0</v>
      </c>
      <c r="G12" s="8">
        <v>0</v>
      </c>
      <c r="H12" s="8">
        <v>2</v>
      </c>
      <c r="I12" s="8">
        <v>3</v>
      </c>
      <c r="J12" s="28">
        <v>0.007334963325183374</v>
      </c>
      <c r="K12" s="46">
        <v>2</v>
      </c>
      <c r="L12" s="30">
        <v>2</v>
      </c>
      <c r="M12" s="7">
        <v>712</v>
      </c>
      <c r="N12" s="8">
        <v>701</v>
      </c>
      <c r="O12" s="8">
        <v>2</v>
      </c>
      <c r="P12" s="8">
        <v>3</v>
      </c>
      <c r="Q12" s="8">
        <v>3</v>
      </c>
      <c r="R12" s="8">
        <v>0</v>
      </c>
      <c r="S12" s="8">
        <v>3</v>
      </c>
      <c r="T12" s="8">
        <v>11</v>
      </c>
      <c r="U12" s="28">
        <f t="shared" si="0"/>
        <v>0.015691868758915834</v>
      </c>
      <c r="V12" s="46">
        <v>3</v>
      </c>
      <c r="W12" s="30">
        <f t="shared" si="1"/>
        <v>2.6666666666666665</v>
      </c>
    </row>
    <row r="13" spans="1:23" s="13" customFormat="1" ht="15" customHeight="1">
      <c r="A13" s="45" t="s">
        <v>173</v>
      </c>
      <c r="B13" s="7">
        <v>462</v>
      </c>
      <c r="C13" s="8">
        <v>453</v>
      </c>
      <c r="D13" s="8">
        <v>0</v>
      </c>
      <c r="E13" s="8">
        <v>4</v>
      </c>
      <c r="F13" s="8">
        <v>0</v>
      </c>
      <c r="G13" s="8">
        <v>0</v>
      </c>
      <c r="H13" s="8">
        <v>5</v>
      </c>
      <c r="I13" s="8">
        <v>9</v>
      </c>
      <c r="J13" s="28">
        <v>0.01948051948051948</v>
      </c>
      <c r="K13" s="46">
        <v>0</v>
      </c>
      <c r="L13" s="30">
        <v>8</v>
      </c>
      <c r="M13" s="7">
        <v>495</v>
      </c>
      <c r="N13" s="8">
        <v>480</v>
      </c>
      <c r="O13" s="8">
        <v>3</v>
      </c>
      <c r="P13" s="8">
        <v>3</v>
      </c>
      <c r="Q13" s="8">
        <v>3</v>
      </c>
      <c r="R13" s="8">
        <v>0</v>
      </c>
      <c r="S13" s="8">
        <v>6</v>
      </c>
      <c r="T13" s="8">
        <v>15</v>
      </c>
      <c r="U13" s="28">
        <f t="shared" si="0"/>
        <v>0.03125</v>
      </c>
      <c r="V13" s="46">
        <v>8</v>
      </c>
      <c r="W13" s="30">
        <f t="shared" si="1"/>
        <v>0.6666666666666666</v>
      </c>
    </row>
    <row r="14" spans="1:23" s="13" customFormat="1" ht="15" customHeight="1">
      <c r="A14" s="45" t="s">
        <v>5</v>
      </c>
      <c r="B14" s="7">
        <v>2127</v>
      </c>
      <c r="C14" s="8">
        <v>2097</v>
      </c>
      <c r="D14" s="8">
        <v>3</v>
      </c>
      <c r="E14" s="8">
        <v>6</v>
      </c>
      <c r="F14" s="8">
        <v>10</v>
      </c>
      <c r="G14" s="8">
        <v>0</v>
      </c>
      <c r="H14" s="8">
        <v>11</v>
      </c>
      <c r="I14" s="8">
        <v>30</v>
      </c>
      <c r="J14" s="28">
        <v>0.014104372355430184</v>
      </c>
      <c r="K14" s="46">
        <v>7</v>
      </c>
      <c r="L14" s="30">
        <v>3.2857142857142856</v>
      </c>
      <c r="M14" s="7">
        <v>4184</v>
      </c>
      <c r="N14" s="8">
        <v>4112</v>
      </c>
      <c r="O14" s="8">
        <v>8</v>
      </c>
      <c r="P14" s="8">
        <v>10</v>
      </c>
      <c r="Q14" s="8">
        <v>29</v>
      </c>
      <c r="R14" s="8">
        <v>8</v>
      </c>
      <c r="S14" s="8">
        <v>17</v>
      </c>
      <c r="T14" s="8">
        <v>72</v>
      </c>
      <c r="U14" s="28">
        <f t="shared" si="0"/>
        <v>0.017509727626459144</v>
      </c>
      <c r="V14" s="46">
        <v>34</v>
      </c>
      <c r="W14" s="30">
        <f t="shared" si="1"/>
        <v>1.4</v>
      </c>
    </row>
    <row r="15" spans="1:23" s="13" customFormat="1" ht="15" customHeight="1">
      <c r="A15" s="45" t="s">
        <v>6</v>
      </c>
      <c r="B15" s="7">
        <v>1921</v>
      </c>
      <c r="C15" s="8">
        <v>1889</v>
      </c>
      <c r="D15" s="8">
        <v>7</v>
      </c>
      <c r="E15" s="8">
        <v>5</v>
      </c>
      <c r="F15" s="8">
        <v>8</v>
      </c>
      <c r="G15" s="8">
        <v>0</v>
      </c>
      <c r="H15" s="8">
        <v>12</v>
      </c>
      <c r="I15" s="8">
        <v>32</v>
      </c>
      <c r="J15" s="28">
        <v>0.01665799062988027</v>
      </c>
      <c r="K15" s="46">
        <v>6</v>
      </c>
      <c r="L15" s="30">
        <v>1.4615384615384615</v>
      </c>
      <c r="M15" s="7">
        <v>3099</v>
      </c>
      <c r="N15" s="8">
        <v>3044</v>
      </c>
      <c r="O15" s="8">
        <v>7</v>
      </c>
      <c r="P15" s="8">
        <v>6</v>
      </c>
      <c r="Q15" s="8">
        <v>26</v>
      </c>
      <c r="R15" s="8">
        <v>3</v>
      </c>
      <c r="S15" s="8">
        <v>13</v>
      </c>
      <c r="T15" s="8">
        <v>55</v>
      </c>
      <c r="U15" s="28">
        <f t="shared" si="0"/>
        <v>0.01806833114323259</v>
      </c>
      <c r="V15" s="46">
        <v>19</v>
      </c>
      <c r="W15" s="30">
        <f t="shared" si="1"/>
        <v>0.71875</v>
      </c>
    </row>
    <row r="16" spans="1:23" s="13" customFormat="1" ht="15" customHeight="1">
      <c r="A16" s="45" t="s">
        <v>7</v>
      </c>
      <c r="B16" s="7">
        <v>1964</v>
      </c>
      <c r="C16" s="8">
        <v>1950</v>
      </c>
      <c r="D16" s="8">
        <v>3</v>
      </c>
      <c r="E16" s="8">
        <v>4</v>
      </c>
      <c r="F16" s="8">
        <v>3</v>
      </c>
      <c r="G16" s="8">
        <v>1</v>
      </c>
      <c r="H16" s="8">
        <v>3</v>
      </c>
      <c r="I16" s="8">
        <v>14</v>
      </c>
      <c r="J16" s="28">
        <v>0.007128309572301426</v>
      </c>
      <c r="K16" s="46">
        <v>5</v>
      </c>
      <c r="L16" s="30">
        <v>1.8</v>
      </c>
      <c r="M16" s="7">
        <v>3699</v>
      </c>
      <c r="N16" s="8">
        <v>3647</v>
      </c>
      <c r="O16" s="8">
        <v>7</v>
      </c>
      <c r="P16" s="8">
        <v>17</v>
      </c>
      <c r="Q16" s="8">
        <v>9</v>
      </c>
      <c r="R16" s="8">
        <v>2</v>
      </c>
      <c r="S16" s="8">
        <v>17</v>
      </c>
      <c r="T16" s="8">
        <v>52</v>
      </c>
      <c r="U16" s="28">
        <f t="shared" si="0"/>
        <v>0.014258294488620784</v>
      </c>
      <c r="V16" s="46">
        <v>20</v>
      </c>
      <c r="W16" s="30">
        <f t="shared" si="1"/>
        <v>2.7142857142857144</v>
      </c>
    </row>
    <row r="17" spans="1:23" s="13" customFormat="1" ht="15" customHeight="1">
      <c r="A17" s="45" t="s">
        <v>8</v>
      </c>
      <c r="B17" s="7">
        <v>908</v>
      </c>
      <c r="C17" s="8">
        <v>896</v>
      </c>
      <c r="D17" s="8">
        <v>0</v>
      </c>
      <c r="E17" s="8">
        <v>4</v>
      </c>
      <c r="F17" s="8">
        <v>0</v>
      </c>
      <c r="G17" s="8">
        <v>0</v>
      </c>
      <c r="H17" s="8">
        <v>8</v>
      </c>
      <c r="I17" s="8">
        <v>12</v>
      </c>
      <c r="J17" s="28">
        <v>0.013215859030837005</v>
      </c>
      <c r="K17" s="46">
        <v>3</v>
      </c>
      <c r="L17" s="30">
        <v>5</v>
      </c>
      <c r="M17" s="7">
        <v>1146</v>
      </c>
      <c r="N17" s="8">
        <v>1125</v>
      </c>
      <c r="O17" s="8">
        <v>3</v>
      </c>
      <c r="P17" s="8">
        <v>3</v>
      </c>
      <c r="Q17" s="8">
        <v>5</v>
      </c>
      <c r="R17" s="8">
        <v>2</v>
      </c>
      <c r="S17" s="8">
        <v>8</v>
      </c>
      <c r="T17" s="8">
        <v>21</v>
      </c>
      <c r="U17" s="28">
        <f t="shared" si="0"/>
        <v>0.018666666666666668</v>
      </c>
      <c r="V17" s="46">
        <v>19</v>
      </c>
      <c r="W17" s="30">
        <f t="shared" si="1"/>
        <v>0.75</v>
      </c>
    </row>
    <row r="18" spans="1:23" s="13" customFormat="1" ht="15" customHeight="1">
      <c r="A18" s="45" t="s">
        <v>9</v>
      </c>
      <c r="B18" s="7">
        <v>1162</v>
      </c>
      <c r="C18" s="8">
        <v>1152</v>
      </c>
      <c r="D18" s="8">
        <v>0</v>
      </c>
      <c r="E18" s="8">
        <v>1</v>
      </c>
      <c r="F18" s="8">
        <v>2</v>
      </c>
      <c r="G18" s="8">
        <v>0</v>
      </c>
      <c r="H18" s="8">
        <v>7</v>
      </c>
      <c r="I18" s="8">
        <v>10</v>
      </c>
      <c r="J18" s="28">
        <v>0.008605851979345954</v>
      </c>
      <c r="K18" s="46">
        <v>4</v>
      </c>
      <c r="L18" s="30">
        <v>9</v>
      </c>
      <c r="M18" s="7">
        <v>2354</v>
      </c>
      <c r="N18" s="8">
        <v>2319</v>
      </c>
      <c r="O18" s="8">
        <v>8</v>
      </c>
      <c r="P18" s="8">
        <v>8</v>
      </c>
      <c r="Q18" s="8">
        <v>12</v>
      </c>
      <c r="R18" s="8">
        <v>1</v>
      </c>
      <c r="S18" s="8">
        <v>6</v>
      </c>
      <c r="T18" s="8">
        <v>35</v>
      </c>
      <c r="U18" s="28">
        <f t="shared" si="0"/>
        <v>0.015092712376024149</v>
      </c>
      <c r="V18" s="46">
        <v>23</v>
      </c>
      <c r="W18" s="30">
        <f t="shared" si="1"/>
        <v>2.5</v>
      </c>
    </row>
    <row r="19" spans="1:23" s="13" customFormat="1" ht="15" customHeight="1">
      <c r="A19" s="45" t="s">
        <v>10</v>
      </c>
      <c r="B19" s="7">
        <v>1439</v>
      </c>
      <c r="C19" s="8">
        <v>1417</v>
      </c>
      <c r="D19" s="8">
        <v>5</v>
      </c>
      <c r="E19" s="8">
        <v>2</v>
      </c>
      <c r="F19" s="8">
        <v>5</v>
      </c>
      <c r="G19" s="8">
        <v>3</v>
      </c>
      <c r="H19" s="8">
        <v>7</v>
      </c>
      <c r="I19" s="8">
        <v>22</v>
      </c>
      <c r="J19" s="28">
        <v>0.015288394718554551</v>
      </c>
      <c r="K19" s="46">
        <v>15</v>
      </c>
      <c r="L19" s="30">
        <v>1.4444444444444444</v>
      </c>
      <c r="M19" s="7">
        <v>1722</v>
      </c>
      <c r="N19" s="8">
        <v>1702</v>
      </c>
      <c r="O19" s="8">
        <v>1</v>
      </c>
      <c r="P19" s="8">
        <v>6</v>
      </c>
      <c r="Q19" s="8">
        <v>6</v>
      </c>
      <c r="R19" s="8">
        <v>2</v>
      </c>
      <c r="S19" s="8">
        <v>5</v>
      </c>
      <c r="T19" s="8">
        <v>20</v>
      </c>
      <c r="U19" s="28">
        <f t="shared" si="0"/>
        <v>0.011750881316098707</v>
      </c>
      <c r="V19" s="46">
        <v>12</v>
      </c>
      <c r="W19" s="30">
        <f t="shared" si="1"/>
        <v>-0.09090909090909091</v>
      </c>
    </row>
    <row r="20" spans="1:23" s="13" customFormat="1" ht="15" customHeight="1">
      <c r="A20" s="45" t="s">
        <v>11</v>
      </c>
      <c r="B20" s="7">
        <v>816</v>
      </c>
      <c r="C20" s="8">
        <v>806</v>
      </c>
      <c r="D20" s="8">
        <v>5</v>
      </c>
      <c r="E20" s="8">
        <v>1</v>
      </c>
      <c r="F20" s="8">
        <v>2</v>
      </c>
      <c r="G20" s="8">
        <v>0</v>
      </c>
      <c r="H20" s="8">
        <v>2</v>
      </c>
      <c r="I20" s="8">
        <v>10</v>
      </c>
      <c r="J20" s="28">
        <v>0.012254901960784314</v>
      </c>
      <c r="K20" s="46">
        <v>3</v>
      </c>
      <c r="L20" s="30">
        <v>0.42857142857142855</v>
      </c>
      <c r="M20" s="7">
        <v>1294</v>
      </c>
      <c r="N20" s="8">
        <v>1276</v>
      </c>
      <c r="O20" s="8">
        <v>4</v>
      </c>
      <c r="P20" s="8">
        <v>1</v>
      </c>
      <c r="Q20" s="8">
        <v>5</v>
      </c>
      <c r="R20" s="8">
        <v>1</v>
      </c>
      <c r="S20" s="8">
        <v>7</v>
      </c>
      <c r="T20" s="8">
        <v>18</v>
      </c>
      <c r="U20" s="28">
        <f t="shared" si="0"/>
        <v>0.014106583072100314</v>
      </c>
      <c r="V20" s="46">
        <v>9</v>
      </c>
      <c r="W20" s="30">
        <f t="shared" si="1"/>
        <v>0.8</v>
      </c>
    </row>
    <row r="21" spans="1:23" s="13" customFormat="1" ht="15" customHeight="1">
      <c r="A21" s="45" t="s">
        <v>12</v>
      </c>
      <c r="B21" s="7">
        <v>244</v>
      </c>
      <c r="C21" s="8">
        <v>234</v>
      </c>
      <c r="D21" s="8">
        <v>0</v>
      </c>
      <c r="E21" s="8">
        <v>2</v>
      </c>
      <c r="F21" s="8">
        <v>3</v>
      </c>
      <c r="G21" s="8">
        <v>2</v>
      </c>
      <c r="H21" s="8">
        <v>3</v>
      </c>
      <c r="I21" s="8">
        <v>10</v>
      </c>
      <c r="J21" s="28">
        <v>0.040983606557377046</v>
      </c>
      <c r="K21" s="46">
        <v>3</v>
      </c>
      <c r="L21" s="30">
        <v>4</v>
      </c>
      <c r="M21" s="7">
        <v>525</v>
      </c>
      <c r="N21" s="8">
        <v>520</v>
      </c>
      <c r="O21" s="8">
        <v>0</v>
      </c>
      <c r="P21" s="8">
        <v>3</v>
      </c>
      <c r="Q21" s="8">
        <v>1</v>
      </c>
      <c r="R21" s="8">
        <v>0</v>
      </c>
      <c r="S21" s="8">
        <v>1</v>
      </c>
      <c r="T21" s="8">
        <v>5</v>
      </c>
      <c r="U21" s="28">
        <f t="shared" si="0"/>
        <v>0.009615384615384616</v>
      </c>
      <c r="V21" s="46">
        <v>1</v>
      </c>
      <c r="W21" s="30">
        <f t="shared" si="1"/>
        <v>-0.5</v>
      </c>
    </row>
    <row r="22" spans="1:23" s="13" customFormat="1" ht="15" customHeight="1">
      <c r="A22" s="45" t="s">
        <v>13</v>
      </c>
      <c r="B22" s="7">
        <v>781</v>
      </c>
      <c r="C22" s="8">
        <v>778</v>
      </c>
      <c r="D22" s="8">
        <v>0</v>
      </c>
      <c r="E22" s="8">
        <v>1</v>
      </c>
      <c r="F22" s="8">
        <v>0</v>
      </c>
      <c r="G22" s="8">
        <v>0</v>
      </c>
      <c r="H22" s="8">
        <v>2</v>
      </c>
      <c r="I22" s="8">
        <v>3</v>
      </c>
      <c r="J22" s="28">
        <v>0.0038412291933418692</v>
      </c>
      <c r="K22" s="46">
        <v>4</v>
      </c>
      <c r="L22" s="30">
        <v>2</v>
      </c>
      <c r="M22" s="7">
        <v>1739</v>
      </c>
      <c r="N22" s="8">
        <v>1717</v>
      </c>
      <c r="O22" s="8">
        <v>1</v>
      </c>
      <c r="P22" s="8">
        <v>3</v>
      </c>
      <c r="Q22" s="8">
        <v>10</v>
      </c>
      <c r="R22" s="8">
        <v>1</v>
      </c>
      <c r="S22" s="8">
        <v>7</v>
      </c>
      <c r="T22" s="8">
        <v>22</v>
      </c>
      <c r="U22" s="28">
        <f t="shared" si="0"/>
        <v>0.0128130460104834</v>
      </c>
      <c r="V22" s="46">
        <v>15</v>
      </c>
      <c r="W22" s="30">
        <f t="shared" si="1"/>
        <v>6.333333333333333</v>
      </c>
    </row>
    <row r="23" spans="1:23" s="13" customFormat="1" ht="15" customHeight="1">
      <c r="A23" s="45" t="s">
        <v>14</v>
      </c>
      <c r="B23" s="7">
        <v>729</v>
      </c>
      <c r="C23" s="8">
        <v>719</v>
      </c>
      <c r="D23" s="8">
        <v>0</v>
      </c>
      <c r="E23" s="8">
        <v>4</v>
      </c>
      <c r="F23" s="8">
        <v>1</v>
      </c>
      <c r="G23" s="8">
        <v>1</v>
      </c>
      <c r="H23" s="8">
        <v>4</v>
      </c>
      <c r="I23" s="8">
        <v>10</v>
      </c>
      <c r="J23" s="28">
        <v>0.013717421124828532</v>
      </c>
      <c r="K23" s="46">
        <v>3</v>
      </c>
      <c r="L23" s="30">
        <v>4</v>
      </c>
      <c r="M23" s="7">
        <v>1631</v>
      </c>
      <c r="N23" s="8">
        <v>1606</v>
      </c>
      <c r="O23" s="8">
        <v>1</v>
      </c>
      <c r="P23" s="8">
        <v>6</v>
      </c>
      <c r="Q23" s="8">
        <v>5</v>
      </c>
      <c r="R23" s="8">
        <v>3</v>
      </c>
      <c r="S23" s="8">
        <v>10</v>
      </c>
      <c r="T23" s="8">
        <v>25</v>
      </c>
      <c r="U23" s="28">
        <f t="shared" si="0"/>
        <v>0.015566625155666251</v>
      </c>
      <c r="V23" s="46">
        <v>17</v>
      </c>
      <c r="W23" s="30">
        <f t="shared" si="1"/>
        <v>1.5</v>
      </c>
    </row>
    <row r="24" spans="1:23" s="13" customFormat="1" ht="15" customHeight="1">
      <c r="A24" s="45" t="s">
        <v>172</v>
      </c>
      <c r="B24" s="7">
        <v>177</v>
      </c>
      <c r="C24" s="8">
        <v>173</v>
      </c>
      <c r="D24" s="8">
        <v>0</v>
      </c>
      <c r="E24" s="8">
        <v>0</v>
      </c>
      <c r="F24" s="8">
        <v>0</v>
      </c>
      <c r="G24" s="8">
        <v>0</v>
      </c>
      <c r="H24" s="8">
        <v>4</v>
      </c>
      <c r="I24" s="8">
        <v>4</v>
      </c>
      <c r="J24" s="28">
        <v>0.022598870056497175</v>
      </c>
      <c r="K24" s="46">
        <v>1</v>
      </c>
      <c r="L24" s="30">
        <v>3</v>
      </c>
      <c r="M24" s="7">
        <v>268</v>
      </c>
      <c r="N24" s="8">
        <v>267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28">
        <f t="shared" si="0"/>
        <v>0.003745318352059925</v>
      </c>
      <c r="V24" s="46">
        <v>0</v>
      </c>
      <c r="W24" s="30">
        <f t="shared" si="1"/>
        <v>-0.75</v>
      </c>
    </row>
    <row r="25" spans="1:23" s="13" customFormat="1" ht="15" customHeight="1">
      <c r="A25" s="45" t="s">
        <v>15</v>
      </c>
      <c r="B25" s="7">
        <v>804</v>
      </c>
      <c r="C25" s="8">
        <v>789</v>
      </c>
      <c r="D25" s="8">
        <v>1</v>
      </c>
      <c r="E25" s="8">
        <v>3</v>
      </c>
      <c r="F25" s="8">
        <v>2</v>
      </c>
      <c r="G25" s="8">
        <v>0</v>
      </c>
      <c r="H25" s="8">
        <v>9</v>
      </c>
      <c r="I25" s="8">
        <v>15</v>
      </c>
      <c r="J25" s="28">
        <v>0.018656716417910446</v>
      </c>
      <c r="K25" s="46">
        <v>10</v>
      </c>
      <c r="L25" s="30">
        <v>6.5</v>
      </c>
      <c r="M25" s="7">
        <v>1372</v>
      </c>
      <c r="N25" s="8">
        <v>1357</v>
      </c>
      <c r="O25" s="8">
        <v>5</v>
      </c>
      <c r="P25" s="8">
        <v>0</v>
      </c>
      <c r="Q25" s="8">
        <v>5</v>
      </c>
      <c r="R25" s="8">
        <v>1</v>
      </c>
      <c r="S25" s="8">
        <v>4</v>
      </c>
      <c r="T25" s="8">
        <v>15</v>
      </c>
      <c r="U25" s="28">
        <f t="shared" si="0"/>
        <v>0.01105379513633014</v>
      </c>
      <c r="V25" s="46">
        <v>16</v>
      </c>
      <c r="W25" s="30">
        <f t="shared" si="1"/>
        <v>0</v>
      </c>
    </row>
    <row r="26" spans="1:23" s="13" customFormat="1" ht="15" customHeight="1">
      <c r="A26" s="45" t="s">
        <v>16</v>
      </c>
      <c r="B26" s="7">
        <v>1018</v>
      </c>
      <c r="C26" s="8">
        <v>999</v>
      </c>
      <c r="D26" s="8">
        <v>0</v>
      </c>
      <c r="E26" s="8">
        <v>4</v>
      </c>
      <c r="F26" s="8">
        <v>1</v>
      </c>
      <c r="G26" s="8">
        <v>6</v>
      </c>
      <c r="H26" s="8">
        <v>8</v>
      </c>
      <c r="I26" s="8">
        <v>19</v>
      </c>
      <c r="J26" s="28">
        <v>0.018664047151277015</v>
      </c>
      <c r="K26" s="46">
        <v>7</v>
      </c>
      <c r="L26" s="30">
        <v>5.333333333333333</v>
      </c>
      <c r="M26" s="7">
        <v>1854</v>
      </c>
      <c r="N26" s="8">
        <v>1831</v>
      </c>
      <c r="O26" s="8">
        <v>0</v>
      </c>
      <c r="P26" s="8">
        <v>4</v>
      </c>
      <c r="Q26" s="8">
        <v>3</v>
      </c>
      <c r="R26" s="8">
        <v>3</v>
      </c>
      <c r="S26" s="8">
        <v>13</v>
      </c>
      <c r="T26" s="8">
        <v>23</v>
      </c>
      <c r="U26" s="28">
        <f t="shared" si="0"/>
        <v>0.012561441835062807</v>
      </c>
      <c r="V26" s="46">
        <v>11</v>
      </c>
      <c r="W26" s="30">
        <f t="shared" si="1"/>
        <v>0.21052631578947367</v>
      </c>
    </row>
    <row r="27" spans="1:23" s="13" customFormat="1" ht="15" customHeight="1" thickBot="1">
      <c r="A27" s="47" t="s">
        <v>17</v>
      </c>
      <c r="B27" s="14">
        <v>450</v>
      </c>
      <c r="C27" s="15">
        <v>446</v>
      </c>
      <c r="D27" s="15">
        <v>3</v>
      </c>
      <c r="E27" s="15">
        <v>0</v>
      </c>
      <c r="F27" s="15">
        <v>1</v>
      </c>
      <c r="G27" s="15">
        <v>0</v>
      </c>
      <c r="H27" s="15">
        <v>0</v>
      </c>
      <c r="I27" s="15">
        <v>4</v>
      </c>
      <c r="J27" s="48">
        <v>0.008888888888888889</v>
      </c>
      <c r="K27" s="49">
        <v>2</v>
      </c>
      <c r="L27" s="50">
        <v>1</v>
      </c>
      <c r="M27" s="14">
        <v>647</v>
      </c>
      <c r="N27" s="15">
        <v>637</v>
      </c>
      <c r="O27" s="15">
        <v>3</v>
      </c>
      <c r="P27" s="15">
        <v>2</v>
      </c>
      <c r="Q27" s="15">
        <v>0</v>
      </c>
      <c r="R27" s="15">
        <v>0</v>
      </c>
      <c r="S27" s="15">
        <v>5</v>
      </c>
      <c r="T27" s="15">
        <v>10</v>
      </c>
      <c r="U27" s="48">
        <f t="shared" si="0"/>
        <v>0.015698587127158554</v>
      </c>
      <c r="V27" s="49">
        <v>4</v>
      </c>
      <c r="W27" s="50">
        <f t="shared" si="1"/>
        <v>1.5</v>
      </c>
    </row>
    <row r="28" spans="1:11" ht="13.5">
      <c r="A28" s="12" t="s">
        <v>194</v>
      </c>
      <c r="D28" s="3"/>
      <c r="E28" s="3"/>
      <c r="F28" s="3"/>
      <c r="G28" s="3"/>
      <c r="H28" s="3"/>
      <c r="I28" s="3"/>
      <c r="J28" s="3"/>
      <c r="K28" s="3"/>
    </row>
    <row r="29" spans="1:20" ht="13.5">
      <c r="A29" s="12" t="s">
        <v>207</v>
      </c>
      <c r="D29" s="3"/>
      <c r="E29" s="3"/>
      <c r="F29" s="3"/>
      <c r="G29" s="3"/>
      <c r="H29" s="3"/>
      <c r="I29" s="3"/>
      <c r="J29" s="3"/>
      <c r="K29" s="3"/>
      <c r="T29" s="11" t="s">
        <v>165</v>
      </c>
    </row>
    <row r="30" ht="4.5" customHeight="1">
      <c r="A30" s="4"/>
    </row>
    <row r="31" spans="1:23" ht="13.5" customHeight="1">
      <c r="A31" s="82" t="s">
        <v>195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</sheetData>
  <sheetProtection/>
  <mergeCells count="26">
    <mergeCell ref="V3:V5"/>
    <mergeCell ref="A2:A5"/>
    <mergeCell ref="M2:V2"/>
    <mergeCell ref="B3:B5"/>
    <mergeCell ref="D3:D5"/>
    <mergeCell ref="L2:L5"/>
    <mergeCell ref="W2:W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31:W31"/>
    <mergeCell ref="J3:J5"/>
    <mergeCell ref="E3:E5"/>
    <mergeCell ref="C3:C5"/>
    <mergeCell ref="B2:K2"/>
    <mergeCell ref="K3:K5"/>
    <mergeCell ref="F3:F5"/>
    <mergeCell ref="G3:G5"/>
    <mergeCell ref="I3:I5"/>
    <mergeCell ref="H3:H5"/>
  </mergeCells>
  <printOptions horizontalCentered="1"/>
  <pageMargins left="0.48" right="0.55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H41" sqref="G41:H41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spans="1:24" ht="85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4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43">
        <v>30319</v>
      </c>
      <c r="W6" s="44">
        <v>0.3058083792508915</v>
      </c>
    </row>
    <row r="7" spans="1:23" s="13" customFormat="1" ht="15" customHeight="1">
      <c r="A7" s="51" t="s">
        <v>20</v>
      </c>
      <c r="B7" s="7">
        <v>139027</v>
      </c>
      <c r="C7" s="8">
        <v>134818</v>
      </c>
      <c r="D7" s="8">
        <v>1557</v>
      </c>
      <c r="E7" s="8">
        <v>192</v>
      </c>
      <c r="F7" s="8">
        <v>1379</v>
      </c>
      <c r="G7" s="8">
        <v>128</v>
      </c>
      <c r="H7" s="8">
        <v>953</v>
      </c>
      <c r="I7" s="8">
        <v>4209</v>
      </c>
      <c r="J7" s="28">
        <v>0.030274694843447674</v>
      </c>
      <c r="K7" s="46">
        <v>933</v>
      </c>
      <c r="L7" s="30">
        <v>1.0940298507462687</v>
      </c>
      <c r="M7" s="7">
        <v>167509</v>
      </c>
      <c r="N7" s="8">
        <v>156819</v>
      </c>
      <c r="O7" s="8">
        <v>5805</v>
      </c>
      <c r="P7" s="8">
        <v>284</v>
      </c>
      <c r="Q7" s="8">
        <v>3254</v>
      </c>
      <c r="R7" s="8">
        <v>231</v>
      </c>
      <c r="S7" s="8">
        <v>1116</v>
      </c>
      <c r="T7" s="8">
        <v>10690</v>
      </c>
      <c r="U7" s="28">
        <v>0.06381746652418677</v>
      </c>
      <c r="V7" s="46">
        <v>1538</v>
      </c>
      <c r="W7" s="30">
        <v>1.5397956759325255</v>
      </c>
    </row>
    <row r="8" spans="1:23" s="13" customFormat="1" ht="15" customHeight="1">
      <c r="A8" s="51" t="s">
        <v>21</v>
      </c>
      <c r="B8" s="7">
        <v>672</v>
      </c>
      <c r="C8" s="8">
        <v>661</v>
      </c>
      <c r="D8" s="8">
        <v>0</v>
      </c>
      <c r="E8" s="8">
        <v>0</v>
      </c>
      <c r="F8" s="8">
        <v>0</v>
      </c>
      <c r="G8" s="8">
        <v>4</v>
      </c>
      <c r="H8" s="8">
        <v>7</v>
      </c>
      <c r="I8" s="8">
        <v>11</v>
      </c>
      <c r="J8" s="28">
        <v>0.01636904761904762</v>
      </c>
      <c r="K8" s="46">
        <v>8</v>
      </c>
      <c r="L8" s="30">
        <v>1.75</v>
      </c>
      <c r="M8" s="7">
        <v>1030</v>
      </c>
      <c r="N8" s="8">
        <v>1021</v>
      </c>
      <c r="O8" s="8">
        <v>3</v>
      </c>
      <c r="P8" s="8">
        <v>1</v>
      </c>
      <c r="Q8" s="8">
        <v>1</v>
      </c>
      <c r="R8" s="8">
        <v>1</v>
      </c>
      <c r="S8" s="8">
        <v>3</v>
      </c>
      <c r="T8" s="8">
        <v>9</v>
      </c>
      <c r="U8" s="28">
        <f>T8/M8</f>
        <v>0.008737864077669903</v>
      </c>
      <c r="V8" s="46">
        <v>14</v>
      </c>
      <c r="W8" s="30">
        <f>(T8-I8)/I8</f>
        <v>-0.18181818181818182</v>
      </c>
    </row>
    <row r="9" spans="1:23" s="13" customFormat="1" ht="15" customHeight="1">
      <c r="A9" s="51" t="s">
        <v>22</v>
      </c>
      <c r="B9" s="7">
        <v>1006</v>
      </c>
      <c r="C9" s="8">
        <v>973</v>
      </c>
      <c r="D9" s="8">
        <v>21</v>
      </c>
      <c r="E9" s="8">
        <v>0</v>
      </c>
      <c r="F9" s="8">
        <v>8</v>
      </c>
      <c r="G9" s="8">
        <v>3</v>
      </c>
      <c r="H9" s="8">
        <v>1</v>
      </c>
      <c r="I9" s="8">
        <v>33</v>
      </c>
      <c r="J9" s="28">
        <v>0.032803180914512925</v>
      </c>
      <c r="K9" s="46">
        <v>7</v>
      </c>
      <c r="L9" s="30">
        <v>0.03125</v>
      </c>
      <c r="M9" s="7">
        <v>1707</v>
      </c>
      <c r="N9" s="8">
        <v>1650</v>
      </c>
      <c r="O9" s="8">
        <v>33</v>
      </c>
      <c r="P9" s="8">
        <v>4</v>
      </c>
      <c r="Q9" s="8">
        <v>10</v>
      </c>
      <c r="R9" s="8">
        <v>4</v>
      </c>
      <c r="S9" s="8">
        <v>6</v>
      </c>
      <c r="T9" s="8">
        <v>57</v>
      </c>
      <c r="U9" s="28">
        <f aca="true" t="shared" si="0" ref="U9:U32">T9/M9</f>
        <v>0.033391915641476276</v>
      </c>
      <c r="V9" s="46">
        <v>25</v>
      </c>
      <c r="W9" s="30">
        <f aca="true" t="shared" si="1" ref="W9:W33">(T9-I9)/I9</f>
        <v>0.7272727272727273</v>
      </c>
    </row>
    <row r="10" spans="1:23" s="13" customFormat="1" ht="15" customHeight="1">
      <c r="A10" s="51" t="s">
        <v>162</v>
      </c>
      <c r="B10" s="7">
        <v>2248</v>
      </c>
      <c r="C10" s="8">
        <v>2200</v>
      </c>
      <c r="D10" s="8">
        <v>27</v>
      </c>
      <c r="E10" s="8">
        <v>1</v>
      </c>
      <c r="F10" s="8">
        <v>4</v>
      </c>
      <c r="G10" s="8">
        <v>1</v>
      </c>
      <c r="H10" s="8">
        <v>15</v>
      </c>
      <c r="I10" s="8">
        <v>48</v>
      </c>
      <c r="J10" s="28">
        <v>0.021352313167259787</v>
      </c>
      <c r="K10" s="46">
        <v>19</v>
      </c>
      <c r="L10" s="30">
        <v>2.2</v>
      </c>
      <c r="M10" s="7">
        <v>1942</v>
      </c>
      <c r="N10" s="8">
        <v>1737</v>
      </c>
      <c r="O10" s="8">
        <v>161</v>
      </c>
      <c r="P10" s="8">
        <v>3</v>
      </c>
      <c r="Q10" s="8">
        <v>23</v>
      </c>
      <c r="R10" s="8">
        <v>3</v>
      </c>
      <c r="S10" s="8">
        <v>15</v>
      </c>
      <c r="T10" s="8">
        <v>205</v>
      </c>
      <c r="U10" s="28">
        <f t="shared" si="0"/>
        <v>0.10556127703398559</v>
      </c>
      <c r="V10" s="46">
        <v>18</v>
      </c>
      <c r="W10" s="30">
        <f t="shared" si="1"/>
        <v>3.2708333333333335</v>
      </c>
    </row>
    <row r="11" spans="1:23" s="13" customFormat="1" ht="15" customHeight="1">
      <c r="A11" s="51" t="s">
        <v>23</v>
      </c>
      <c r="B11" s="7">
        <v>3361</v>
      </c>
      <c r="C11" s="8">
        <v>3299</v>
      </c>
      <c r="D11" s="8">
        <v>24</v>
      </c>
      <c r="E11" s="8">
        <v>4</v>
      </c>
      <c r="F11" s="8">
        <v>16</v>
      </c>
      <c r="G11" s="8">
        <v>3</v>
      </c>
      <c r="H11" s="8">
        <v>15</v>
      </c>
      <c r="I11" s="8">
        <v>62</v>
      </c>
      <c r="J11" s="28">
        <v>0.018446890806307646</v>
      </c>
      <c r="K11" s="46">
        <v>20</v>
      </c>
      <c r="L11" s="30">
        <v>1.8181818181818181</v>
      </c>
      <c r="M11" s="7">
        <v>6340</v>
      </c>
      <c r="N11" s="8">
        <v>6094</v>
      </c>
      <c r="O11" s="8">
        <v>137</v>
      </c>
      <c r="P11" s="8">
        <v>16</v>
      </c>
      <c r="Q11" s="8">
        <v>54</v>
      </c>
      <c r="R11" s="8">
        <v>9</v>
      </c>
      <c r="S11" s="8">
        <v>30</v>
      </c>
      <c r="T11" s="8">
        <v>246</v>
      </c>
      <c r="U11" s="28">
        <f t="shared" si="0"/>
        <v>0.038801261829652996</v>
      </c>
      <c r="V11" s="46">
        <v>48</v>
      </c>
      <c r="W11" s="30">
        <f t="shared" si="1"/>
        <v>2.967741935483871</v>
      </c>
    </row>
    <row r="12" spans="1:23" s="13" customFormat="1" ht="15" customHeight="1">
      <c r="A12" s="51" t="s">
        <v>24</v>
      </c>
      <c r="B12" s="7">
        <v>17453</v>
      </c>
      <c r="C12" s="8">
        <v>16857</v>
      </c>
      <c r="D12" s="8">
        <v>316</v>
      </c>
      <c r="E12" s="8">
        <v>12</v>
      </c>
      <c r="F12" s="8">
        <v>145</v>
      </c>
      <c r="G12" s="8">
        <v>14</v>
      </c>
      <c r="H12" s="8">
        <v>109</v>
      </c>
      <c r="I12" s="8">
        <v>596</v>
      </c>
      <c r="J12" s="28">
        <v>0.03414885693004068</v>
      </c>
      <c r="K12" s="46">
        <v>129</v>
      </c>
      <c r="L12" s="30">
        <v>0.5204081632653061</v>
      </c>
      <c r="M12" s="7">
        <v>21543</v>
      </c>
      <c r="N12" s="8">
        <v>20104</v>
      </c>
      <c r="O12" s="8">
        <v>993</v>
      </c>
      <c r="P12" s="8">
        <v>37</v>
      </c>
      <c r="Q12" s="8">
        <v>274</v>
      </c>
      <c r="R12" s="8">
        <v>24</v>
      </c>
      <c r="S12" s="8">
        <v>111</v>
      </c>
      <c r="T12" s="8">
        <v>1439</v>
      </c>
      <c r="U12" s="28">
        <f t="shared" si="0"/>
        <v>0.06679663927958038</v>
      </c>
      <c r="V12" s="46">
        <v>204</v>
      </c>
      <c r="W12" s="30">
        <f t="shared" si="1"/>
        <v>1.4144295302013423</v>
      </c>
    </row>
    <row r="13" spans="1:23" s="13" customFormat="1" ht="15" customHeight="1">
      <c r="A13" s="51" t="s">
        <v>174</v>
      </c>
      <c r="B13" s="7">
        <v>6672</v>
      </c>
      <c r="C13" s="8">
        <v>6498</v>
      </c>
      <c r="D13" s="8">
        <v>115</v>
      </c>
      <c r="E13" s="8">
        <v>5</v>
      </c>
      <c r="F13" s="8">
        <v>18</v>
      </c>
      <c r="G13" s="8">
        <v>3</v>
      </c>
      <c r="H13" s="8">
        <v>33</v>
      </c>
      <c r="I13" s="8">
        <v>174</v>
      </c>
      <c r="J13" s="28">
        <v>0.026079136690647483</v>
      </c>
      <c r="K13" s="46">
        <v>31</v>
      </c>
      <c r="L13" s="30">
        <v>4.4375</v>
      </c>
      <c r="M13" s="7">
        <v>5165</v>
      </c>
      <c r="N13" s="8">
        <v>4390</v>
      </c>
      <c r="O13" s="8">
        <v>688</v>
      </c>
      <c r="P13" s="8">
        <v>9</v>
      </c>
      <c r="Q13" s="8">
        <v>30</v>
      </c>
      <c r="R13" s="8">
        <v>7</v>
      </c>
      <c r="S13" s="8">
        <v>41</v>
      </c>
      <c r="T13" s="8">
        <v>775</v>
      </c>
      <c r="U13" s="28">
        <f t="shared" si="0"/>
        <v>0.15004840271055178</v>
      </c>
      <c r="V13" s="46">
        <v>43</v>
      </c>
      <c r="W13" s="30">
        <f t="shared" si="1"/>
        <v>3.454022988505747</v>
      </c>
    </row>
    <row r="14" spans="1:23" s="13" customFormat="1" ht="15" customHeight="1">
      <c r="A14" s="51" t="s">
        <v>25</v>
      </c>
      <c r="B14" s="7">
        <v>2948</v>
      </c>
      <c r="C14" s="8">
        <v>2903</v>
      </c>
      <c r="D14" s="8">
        <v>9</v>
      </c>
      <c r="E14" s="8">
        <v>2</v>
      </c>
      <c r="F14" s="8">
        <v>20</v>
      </c>
      <c r="G14" s="8">
        <v>4</v>
      </c>
      <c r="H14" s="8">
        <v>10</v>
      </c>
      <c r="I14" s="8">
        <v>45</v>
      </c>
      <c r="J14" s="28">
        <v>0.015264586160108548</v>
      </c>
      <c r="K14" s="46">
        <v>21</v>
      </c>
      <c r="L14" s="30">
        <v>2.4615384615384617</v>
      </c>
      <c r="M14" s="7">
        <v>3244</v>
      </c>
      <c r="N14" s="8">
        <v>3146</v>
      </c>
      <c r="O14" s="8">
        <v>38</v>
      </c>
      <c r="P14" s="8">
        <v>7</v>
      </c>
      <c r="Q14" s="8">
        <v>34</v>
      </c>
      <c r="R14" s="8">
        <v>6</v>
      </c>
      <c r="S14" s="8">
        <v>13</v>
      </c>
      <c r="T14" s="8">
        <v>98</v>
      </c>
      <c r="U14" s="28">
        <f t="shared" si="0"/>
        <v>0.03020961775585697</v>
      </c>
      <c r="V14" s="46">
        <v>28</v>
      </c>
      <c r="W14" s="30">
        <f t="shared" si="1"/>
        <v>1.1777777777777778</v>
      </c>
    </row>
    <row r="15" spans="1:23" s="13" customFormat="1" ht="15" customHeight="1">
      <c r="A15" s="51" t="s">
        <v>26</v>
      </c>
      <c r="B15" s="7">
        <v>3603</v>
      </c>
      <c r="C15" s="8">
        <v>3544</v>
      </c>
      <c r="D15" s="8">
        <v>17</v>
      </c>
      <c r="E15" s="8">
        <v>5</v>
      </c>
      <c r="F15" s="8">
        <v>7</v>
      </c>
      <c r="G15" s="8">
        <v>7</v>
      </c>
      <c r="H15" s="8">
        <v>23</v>
      </c>
      <c r="I15" s="8">
        <v>59</v>
      </c>
      <c r="J15" s="28">
        <v>0.01637524285317791</v>
      </c>
      <c r="K15" s="46">
        <v>23</v>
      </c>
      <c r="L15" s="30">
        <v>1.6818181818181819</v>
      </c>
      <c r="M15" s="7">
        <v>5101</v>
      </c>
      <c r="N15" s="8">
        <v>4941</v>
      </c>
      <c r="O15" s="8">
        <v>97</v>
      </c>
      <c r="P15" s="8">
        <v>10</v>
      </c>
      <c r="Q15" s="8">
        <v>19</v>
      </c>
      <c r="R15" s="8">
        <v>5</v>
      </c>
      <c r="S15" s="8">
        <v>29</v>
      </c>
      <c r="T15" s="8">
        <v>160</v>
      </c>
      <c r="U15" s="28">
        <f t="shared" si="0"/>
        <v>0.03136639874534405</v>
      </c>
      <c r="V15" s="46">
        <v>56</v>
      </c>
      <c r="W15" s="30">
        <f t="shared" si="1"/>
        <v>1.7118644067796611</v>
      </c>
    </row>
    <row r="16" spans="1:23" s="13" customFormat="1" ht="15" customHeight="1">
      <c r="A16" s="51" t="s">
        <v>27</v>
      </c>
      <c r="B16" s="7">
        <v>40</v>
      </c>
      <c r="C16" s="8">
        <v>40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8">
        <v>0</v>
      </c>
      <c r="K16" s="46">
        <v>0</v>
      </c>
      <c r="L16" s="30" t="s">
        <v>208</v>
      </c>
      <c r="M16" s="7">
        <v>48</v>
      </c>
      <c r="N16" s="8">
        <v>45</v>
      </c>
      <c r="O16" s="8">
        <v>0</v>
      </c>
      <c r="P16" s="8">
        <v>0</v>
      </c>
      <c r="Q16" s="8">
        <v>2</v>
      </c>
      <c r="R16" s="8">
        <v>1</v>
      </c>
      <c r="S16" s="8">
        <v>0</v>
      </c>
      <c r="T16" s="8">
        <v>3</v>
      </c>
      <c r="U16" s="28">
        <f t="shared" si="0"/>
        <v>0.0625</v>
      </c>
      <c r="V16" s="46">
        <v>1</v>
      </c>
      <c r="W16" s="30">
        <v>3</v>
      </c>
    </row>
    <row r="17" spans="1:23" s="13" customFormat="1" ht="15" customHeight="1">
      <c r="A17" s="51" t="s">
        <v>28</v>
      </c>
      <c r="B17" s="7">
        <v>883</v>
      </c>
      <c r="C17" s="8">
        <v>739</v>
      </c>
      <c r="D17" s="8">
        <v>115</v>
      </c>
      <c r="E17" s="8">
        <v>6</v>
      </c>
      <c r="F17" s="8">
        <v>1</v>
      </c>
      <c r="G17" s="8">
        <v>7</v>
      </c>
      <c r="H17" s="8">
        <v>15</v>
      </c>
      <c r="I17" s="8">
        <v>144</v>
      </c>
      <c r="J17" s="28">
        <v>0.16308040770101925</v>
      </c>
      <c r="K17" s="46">
        <v>11</v>
      </c>
      <c r="L17" s="30">
        <v>0.7777777777777778</v>
      </c>
      <c r="M17" s="7">
        <v>1427</v>
      </c>
      <c r="N17" s="8">
        <v>1253</v>
      </c>
      <c r="O17" s="8">
        <v>155</v>
      </c>
      <c r="P17" s="8">
        <v>3</v>
      </c>
      <c r="Q17" s="8">
        <v>3</v>
      </c>
      <c r="R17" s="8">
        <v>2</v>
      </c>
      <c r="S17" s="8">
        <v>11</v>
      </c>
      <c r="T17" s="8">
        <v>174</v>
      </c>
      <c r="U17" s="28">
        <f t="shared" si="0"/>
        <v>0.12193412754029433</v>
      </c>
      <c r="V17" s="46">
        <v>21</v>
      </c>
      <c r="W17" s="30">
        <f t="shared" si="1"/>
        <v>0.20833333333333334</v>
      </c>
    </row>
    <row r="18" spans="1:23" s="13" customFormat="1" ht="15" customHeight="1">
      <c r="A18" s="51" t="s">
        <v>29</v>
      </c>
      <c r="B18" s="7">
        <v>5216</v>
      </c>
      <c r="C18" s="8">
        <v>5113</v>
      </c>
      <c r="D18" s="8">
        <v>14</v>
      </c>
      <c r="E18" s="8">
        <v>9</v>
      </c>
      <c r="F18" s="8">
        <v>41</v>
      </c>
      <c r="G18" s="8">
        <v>1</v>
      </c>
      <c r="H18" s="8">
        <v>38</v>
      </c>
      <c r="I18" s="8">
        <v>103</v>
      </c>
      <c r="J18" s="28">
        <v>0.019746932515337424</v>
      </c>
      <c r="K18" s="46">
        <v>21</v>
      </c>
      <c r="L18" s="30">
        <v>4.722222222222222</v>
      </c>
      <c r="M18" s="7">
        <v>11343</v>
      </c>
      <c r="N18" s="8">
        <v>10760</v>
      </c>
      <c r="O18" s="8">
        <v>254</v>
      </c>
      <c r="P18" s="8">
        <v>17</v>
      </c>
      <c r="Q18" s="8">
        <v>246</v>
      </c>
      <c r="R18" s="8">
        <v>16</v>
      </c>
      <c r="S18" s="8">
        <v>50</v>
      </c>
      <c r="T18" s="8">
        <v>583</v>
      </c>
      <c r="U18" s="28">
        <f t="shared" si="0"/>
        <v>0.051397337565018075</v>
      </c>
      <c r="V18" s="46">
        <v>114</v>
      </c>
      <c r="W18" s="30">
        <f t="shared" si="1"/>
        <v>4.660194174757281</v>
      </c>
    </row>
    <row r="19" spans="1:23" s="13" customFormat="1" ht="15" customHeight="1">
      <c r="A19" s="51" t="s">
        <v>30</v>
      </c>
      <c r="B19" s="7">
        <v>135</v>
      </c>
      <c r="C19" s="8">
        <v>134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1</v>
      </c>
      <c r="J19" s="28">
        <v>0.007407407407407408</v>
      </c>
      <c r="K19" s="46">
        <v>0</v>
      </c>
      <c r="L19" s="30">
        <v>-0.75</v>
      </c>
      <c r="M19" s="7">
        <v>144</v>
      </c>
      <c r="N19" s="8">
        <v>143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28">
        <f t="shared" si="0"/>
        <v>0.006944444444444444</v>
      </c>
      <c r="V19" s="46">
        <v>1</v>
      </c>
      <c r="W19" s="30">
        <f t="shared" si="1"/>
        <v>0</v>
      </c>
    </row>
    <row r="20" spans="1:23" s="13" customFormat="1" ht="15" customHeight="1">
      <c r="A20" s="51" t="s">
        <v>31</v>
      </c>
      <c r="B20" s="7">
        <v>2867</v>
      </c>
      <c r="C20" s="8">
        <v>2354</v>
      </c>
      <c r="D20" s="8">
        <v>457</v>
      </c>
      <c r="E20" s="8">
        <v>13</v>
      </c>
      <c r="F20" s="8">
        <v>11</v>
      </c>
      <c r="G20" s="8">
        <v>10</v>
      </c>
      <c r="H20" s="8">
        <v>22</v>
      </c>
      <c r="I20" s="8">
        <v>513</v>
      </c>
      <c r="J20" s="28">
        <v>0.17893268224625045</v>
      </c>
      <c r="K20" s="46">
        <v>52</v>
      </c>
      <c r="L20" s="30">
        <v>0.11764705882352941</v>
      </c>
      <c r="M20" s="7">
        <v>3049</v>
      </c>
      <c r="N20" s="8">
        <v>2385</v>
      </c>
      <c r="O20" s="8">
        <v>604</v>
      </c>
      <c r="P20" s="8">
        <v>9</v>
      </c>
      <c r="Q20" s="8">
        <v>13</v>
      </c>
      <c r="R20" s="8">
        <v>12</v>
      </c>
      <c r="S20" s="8">
        <v>26</v>
      </c>
      <c r="T20" s="8">
        <v>664</v>
      </c>
      <c r="U20" s="28">
        <f t="shared" si="0"/>
        <v>0.21777632010495243</v>
      </c>
      <c r="V20" s="46">
        <v>36</v>
      </c>
      <c r="W20" s="30">
        <f t="shared" si="1"/>
        <v>0.29434697855750486</v>
      </c>
    </row>
    <row r="21" spans="1:23" s="13" customFormat="1" ht="15" customHeight="1">
      <c r="A21" s="51" t="s">
        <v>32</v>
      </c>
      <c r="B21" s="7">
        <v>973</v>
      </c>
      <c r="C21" s="8">
        <v>951</v>
      </c>
      <c r="D21" s="8">
        <v>4</v>
      </c>
      <c r="E21" s="8">
        <v>4</v>
      </c>
      <c r="F21" s="8">
        <v>7</v>
      </c>
      <c r="G21" s="8">
        <v>3</v>
      </c>
      <c r="H21" s="8">
        <v>4</v>
      </c>
      <c r="I21" s="8">
        <v>22</v>
      </c>
      <c r="J21" s="28">
        <v>0.022610483042137718</v>
      </c>
      <c r="K21" s="46">
        <v>5</v>
      </c>
      <c r="L21" s="30">
        <v>1.75</v>
      </c>
      <c r="M21" s="7">
        <v>1763</v>
      </c>
      <c r="N21" s="8">
        <v>1716</v>
      </c>
      <c r="O21" s="8">
        <v>16</v>
      </c>
      <c r="P21" s="8">
        <v>4</v>
      </c>
      <c r="Q21" s="8">
        <v>16</v>
      </c>
      <c r="R21" s="8">
        <v>4</v>
      </c>
      <c r="S21" s="8">
        <v>7</v>
      </c>
      <c r="T21" s="8">
        <v>47</v>
      </c>
      <c r="U21" s="28">
        <f t="shared" si="0"/>
        <v>0.02665910380034033</v>
      </c>
      <c r="V21" s="46">
        <v>12</v>
      </c>
      <c r="W21" s="30">
        <f t="shared" si="1"/>
        <v>1.1363636363636365</v>
      </c>
    </row>
    <row r="22" spans="1:23" s="13" customFormat="1" ht="15" customHeight="1">
      <c r="A22" s="51" t="s">
        <v>185</v>
      </c>
      <c r="B22" s="7">
        <v>267</v>
      </c>
      <c r="C22" s="8">
        <v>157</v>
      </c>
      <c r="D22" s="8">
        <v>97</v>
      </c>
      <c r="E22" s="8">
        <v>3</v>
      </c>
      <c r="F22" s="8">
        <v>0</v>
      </c>
      <c r="G22" s="8">
        <v>3</v>
      </c>
      <c r="H22" s="8">
        <v>7</v>
      </c>
      <c r="I22" s="8">
        <v>110</v>
      </c>
      <c r="J22" s="28">
        <v>0.41198501872659177</v>
      </c>
      <c r="K22" s="46">
        <v>4</v>
      </c>
      <c r="L22" s="30">
        <v>0.4864864864864865</v>
      </c>
      <c r="M22" s="7">
        <v>439</v>
      </c>
      <c r="N22" s="8">
        <v>312</v>
      </c>
      <c r="O22" s="8">
        <v>115</v>
      </c>
      <c r="P22" s="8">
        <v>1</v>
      </c>
      <c r="Q22" s="8">
        <v>1</v>
      </c>
      <c r="R22" s="8">
        <v>2</v>
      </c>
      <c r="S22" s="8">
        <v>8</v>
      </c>
      <c r="T22" s="8">
        <v>127</v>
      </c>
      <c r="U22" s="28">
        <f t="shared" si="0"/>
        <v>0.28929384965831434</v>
      </c>
      <c r="V22" s="46">
        <v>13</v>
      </c>
      <c r="W22" s="30">
        <f t="shared" si="1"/>
        <v>0.15454545454545454</v>
      </c>
    </row>
    <row r="23" spans="1:23" s="13" customFormat="1" ht="15" customHeight="1">
      <c r="A23" s="51" t="s">
        <v>33</v>
      </c>
      <c r="B23" s="7">
        <v>554</v>
      </c>
      <c r="C23" s="8">
        <v>548</v>
      </c>
      <c r="D23" s="8">
        <v>0</v>
      </c>
      <c r="E23" s="8">
        <v>1</v>
      </c>
      <c r="F23" s="8">
        <v>1</v>
      </c>
      <c r="G23" s="8">
        <v>2</v>
      </c>
      <c r="H23" s="8">
        <v>2</v>
      </c>
      <c r="I23" s="8">
        <v>6</v>
      </c>
      <c r="J23" s="28">
        <v>0.010830324909747292</v>
      </c>
      <c r="K23" s="46">
        <v>1</v>
      </c>
      <c r="L23" s="30">
        <v>2</v>
      </c>
      <c r="M23" s="7">
        <v>841</v>
      </c>
      <c r="N23" s="8">
        <v>831</v>
      </c>
      <c r="O23" s="8">
        <v>3</v>
      </c>
      <c r="P23" s="8">
        <v>1</v>
      </c>
      <c r="Q23" s="8">
        <v>5</v>
      </c>
      <c r="R23" s="8">
        <v>0</v>
      </c>
      <c r="S23" s="8">
        <v>1</v>
      </c>
      <c r="T23" s="8">
        <v>10</v>
      </c>
      <c r="U23" s="28">
        <f t="shared" si="0"/>
        <v>0.011890606420927468</v>
      </c>
      <c r="V23" s="46">
        <v>7</v>
      </c>
      <c r="W23" s="30">
        <f t="shared" si="1"/>
        <v>0.6666666666666666</v>
      </c>
    </row>
    <row r="24" spans="1:23" s="13" customFormat="1" ht="15" customHeight="1">
      <c r="A24" s="51" t="s">
        <v>34</v>
      </c>
      <c r="B24" s="7">
        <v>846</v>
      </c>
      <c r="C24" s="8">
        <v>839</v>
      </c>
      <c r="D24" s="8">
        <v>0</v>
      </c>
      <c r="E24" s="8">
        <v>0</v>
      </c>
      <c r="F24" s="8">
        <v>3</v>
      </c>
      <c r="G24" s="8">
        <v>1</v>
      </c>
      <c r="H24" s="8">
        <v>3</v>
      </c>
      <c r="I24" s="8">
        <v>7</v>
      </c>
      <c r="J24" s="28">
        <v>0.008274231678486997</v>
      </c>
      <c r="K24" s="46">
        <v>7</v>
      </c>
      <c r="L24" s="30">
        <v>6</v>
      </c>
      <c r="M24" s="7">
        <v>1235</v>
      </c>
      <c r="N24" s="8">
        <v>1214</v>
      </c>
      <c r="O24" s="8">
        <v>9</v>
      </c>
      <c r="P24" s="8">
        <v>0</v>
      </c>
      <c r="Q24" s="8">
        <v>4</v>
      </c>
      <c r="R24" s="8">
        <v>5</v>
      </c>
      <c r="S24" s="8">
        <v>3</v>
      </c>
      <c r="T24" s="8">
        <v>21</v>
      </c>
      <c r="U24" s="28">
        <f t="shared" si="0"/>
        <v>0.01700404858299595</v>
      </c>
      <c r="V24" s="46">
        <v>11</v>
      </c>
      <c r="W24" s="30">
        <f t="shared" si="1"/>
        <v>2</v>
      </c>
    </row>
    <row r="25" spans="1:23" s="13" customFormat="1" ht="15" customHeight="1">
      <c r="A25" s="51" t="s">
        <v>35</v>
      </c>
      <c r="B25" s="7">
        <v>494</v>
      </c>
      <c r="C25" s="8">
        <v>484</v>
      </c>
      <c r="D25" s="8">
        <v>7</v>
      </c>
      <c r="E25" s="8">
        <v>0</v>
      </c>
      <c r="F25" s="8">
        <v>0</v>
      </c>
      <c r="G25" s="8">
        <v>0</v>
      </c>
      <c r="H25" s="8">
        <v>3</v>
      </c>
      <c r="I25" s="8">
        <v>10</v>
      </c>
      <c r="J25" s="28">
        <v>0.020242914979757085</v>
      </c>
      <c r="K25" s="46">
        <v>0</v>
      </c>
      <c r="L25" s="30">
        <v>9</v>
      </c>
      <c r="M25" s="7">
        <v>660</v>
      </c>
      <c r="N25" s="8">
        <v>650</v>
      </c>
      <c r="O25" s="8">
        <v>7</v>
      </c>
      <c r="P25" s="8">
        <v>1</v>
      </c>
      <c r="Q25" s="8">
        <v>0</v>
      </c>
      <c r="R25" s="8">
        <v>1</v>
      </c>
      <c r="S25" s="8">
        <v>1</v>
      </c>
      <c r="T25" s="8">
        <v>10</v>
      </c>
      <c r="U25" s="28">
        <f t="shared" si="0"/>
        <v>0.015151515151515152</v>
      </c>
      <c r="V25" s="46">
        <v>4</v>
      </c>
      <c r="W25" s="30">
        <f t="shared" si="1"/>
        <v>0</v>
      </c>
    </row>
    <row r="26" spans="1:23" s="13" customFormat="1" ht="15" customHeight="1">
      <c r="A26" s="51" t="s">
        <v>186</v>
      </c>
      <c r="B26" s="7">
        <v>653</v>
      </c>
      <c r="C26" s="8">
        <v>617</v>
      </c>
      <c r="D26" s="8">
        <v>30</v>
      </c>
      <c r="E26" s="8">
        <v>0</v>
      </c>
      <c r="F26" s="8">
        <v>3</v>
      </c>
      <c r="G26" s="8">
        <v>0</v>
      </c>
      <c r="H26" s="8">
        <v>3</v>
      </c>
      <c r="I26" s="8">
        <v>36</v>
      </c>
      <c r="J26" s="28">
        <v>0.055130168453292494</v>
      </c>
      <c r="K26" s="46">
        <v>3</v>
      </c>
      <c r="L26" s="30">
        <v>-0.07692307692307693</v>
      </c>
      <c r="M26" s="7">
        <v>766</v>
      </c>
      <c r="N26" s="8">
        <v>716</v>
      </c>
      <c r="O26" s="8">
        <v>43</v>
      </c>
      <c r="P26" s="8">
        <v>2</v>
      </c>
      <c r="Q26" s="8">
        <v>0</v>
      </c>
      <c r="R26" s="8">
        <v>1</v>
      </c>
      <c r="S26" s="8">
        <v>4</v>
      </c>
      <c r="T26" s="8">
        <v>50</v>
      </c>
      <c r="U26" s="28">
        <f t="shared" si="0"/>
        <v>0.06527415143603134</v>
      </c>
      <c r="V26" s="46">
        <v>7</v>
      </c>
      <c r="W26" s="30">
        <f t="shared" si="1"/>
        <v>0.3888888888888889</v>
      </c>
    </row>
    <row r="27" spans="1:23" s="13" customFormat="1" ht="15" customHeight="1">
      <c r="A27" s="45" t="s">
        <v>36</v>
      </c>
      <c r="B27" s="52">
        <v>9146</v>
      </c>
      <c r="C27" s="53">
        <v>8900</v>
      </c>
      <c r="D27" s="53">
        <v>97</v>
      </c>
      <c r="E27" s="53">
        <v>19</v>
      </c>
      <c r="F27" s="53">
        <v>66</v>
      </c>
      <c r="G27" s="53">
        <v>10</v>
      </c>
      <c r="H27" s="53">
        <v>54</v>
      </c>
      <c r="I27" s="53">
        <v>246</v>
      </c>
      <c r="J27" s="54">
        <v>0.02689700415482178</v>
      </c>
      <c r="K27" s="55">
        <v>78</v>
      </c>
      <c r="L27" s="56">
        <v>0.5279503105590062</v>
      </c>
      <c r="M27" s="7">
        <v>8539</v>
      </c>
      <c r="N27" s="8">
        <v>7887</v>
      </c>
      <c r="O27" s="8">
        <v>431</v>
      </c>
      <c r="P27" s="8">
        <v>27</v>
      </c>
      <c r="Q27" s="8">
        <v>103</v>
      </c>
      <c r="R27" s="8">
        <v>12</v>
      </c>
      <c r="S27" s="8">
        <v>79</v>
      </c>
      <c r="T27" s="8">
        <v>652</v>
      </c>
      <c r="U27" s="28">
        <f t="shared" si="0"/>
        <v>0.07635554514580162</v>
      </c>
      <c r="V27" s="46">
        <v>102</v>
      </c>
      <c r="W27" s="30">
        <f t="shared" si="1"/>
        <v>1.6504065040650406</v>
      </c>
    </row>
    <row r="28" spans="1:23" s="13" customFormat="1" ht="15" customHeight="1">
      <c r="A28" s="45" t="s">
        <v>37</v>
      </c>
      <c r="B28" s="7">
        <v>16477</v>
      </c>
      <c r="C28" s="8">
        <v>16248</v>
      </c>
      <c r="D28" s="8">
        <v>51</v>
      </c>
      <c r="E28" s="8">
        <v>23</v>
      </c>
      <c r="F28" s="8">
        <v>77</v>
      </c>
      <c r="G28" s="8">
        <v>4</v>
      </c>
      <c r="H28" s="8">
        <v>74</v>
      </c>
      <c r="I28" s="8">
        <v>229</v>
      </c>
      <c r="J28" s="28">
        <v>0.013898161073010864</v>
      </c>
      <c r="K28" s="57">
        <v>84</v>
      </c>
      <c r="L28" s="56">
        <v>1.1203703703703705</v>
      </c>
      <c r="M28" s="58">
        <v>14845</v>
      </c>
      <c r="N28" s="27">
        <v>14375</v>
      </c>
      <c r="O28" s="27">
        <v>235</v>
      </c>
      <c r="P28" s="27">
        <v>15</v>
      </c>
      <c r="Q28" s="27">
        <v>142</v>
      </c>
      <c r="R28" s="27">
        <v>17</v>
      </c>
      <c r="S28" s="27">
        <v>61</v>
      </c>
      <c r="T28" s="27">
        <v>470</v>
      </c>
      <c r="U28" s="28">
        <f t="shared" si="0"/>
        <v>0.03166049174806332</v>
      </c>
      <c r="V28" s="29">
        <v>127</v>
      </c>
      <c r="W28" s="30">
        <f t="shared" si="1"/>
        <v>1.0524017467248907</v>
      </c>
    </row>
    <row r="29" spans="1:23" s="13" customFormat="1" ht="15" customHeight="1">
      <c r="A29" s="45" t="s">
        <v>38</v>
      </c>
      <c r="B29" s="7">
        <v>9519</v>
      </c>
      <c r="C29" s="8">
        <v>9323</v>
      </c>
      <c r="D29" s="8">
        <v>20</v>
      </c>
      <c r="E29" s="8">
        <v>14</v>
      </c>
      <c r="F29" s="8">
        <v>104</v>
      </c>
      <c r="G29" s="8">
        <v>4</v>
      </c>
      <c r="H29" s="8">
        <v>54</v>
      </c>
      <c r="I29" s="8">
        <v>196</v>
      </c>
      <c r="J29" s="28">
        <v>0.020590398151066287</v>
      </c>
      <c r="K29" s="57">
        <v>48</v>
      </c>
      <c r="L29" s="56">
        <v>2.92</v>
      </c>
      <c r="M29" s="58">
        <v>15314</v>
      </c>
      <c r="N29" s="27">
        <v>14729</v>
      </c>
      <c r="O29" s="27">
        <v>154</v>
      </c>
      <c r="P29" s="27">
        <v>28</v>
      </c>
      <c r="Q29" s="27">
        <v>291</v>
      </c>
      <c r="R29" s="27">
        <v>22</v>
      </c>
      <c r="S29" s="27">
        <v>90</v>
      </c>
      <c r="T29" s="27">
        <v>585</v>
      </c>
      <c r="U29" s="28">
        <f t="shared" si="0"/>
        <v>0.038200339558573854</v>
      </c>
      <c r="V29" s="29">
        <v>118</v>
      </c>
      <c r="W29" s="30">
        <f t="shared" si="1"/>
        <v>1.9846938775510203</v>
      </c>
    </row>
    <row r="30" spans="1:23" s="13" customFormat="1" ht="15" customHeight="1">
      <c r="A30" s="45" t="s">
        <v>39</v>
      </c>
      <c r="B30" s="7">
        <v>19954</v>
      </c>
      <c r="C30" s="8">
        <v>19087</v>
      </c>
      <c r="D30" s="8">
        <v>76</v>
      </c>
      <c r="E30" s="8">
        <v>23</v>
      </c>
      <c r="F30" s="8">
        <v>504</v>
      </c>
      <c r="G30" s="8">
        <v>24</v>
      </c>
      <c r="H30" s="8">
        <v>240</v>
      </c>
      <c r="I30" s="8">
        <v>867</v>
      </c>
      <c r="J30" s="28">
        <v>0.04344993485015536</v>
      </c>
      <c r="K30" s="57">
        <v>138</v>
      </c>
      <c r="L30" s="56">
        <v>2.152727272727273</v>
      </c>
      <c r="M30" s="58">
        <v>27825</v>
      </c>
      <c r="N30" s="27">
        <v>25684</v>
      </c>
      <c r="O30" s="27">
        <v>529</v>
      </c>
      <c r="P30" s="27">
        <v>25</v>
      </c>
      <c r="Q30" s="27">
        <v>1265</v>
      </c>
      <c r="R30" s="27">
        <v>40</v>
      </c>
      <c r="S30" s="27">
        <v>282</v>
      </c>
      <c r="T30" s="27">
        <v>2141</v>
      </c>
      <c r="U30" s="28">
        <f t="shared" si="0"/>
        <v>0.07694519317160826</v>
      </c>
      <c r="V30" s="29">
        <v>238</v>
      </c>
      <c r="W30" s="30">
        <f t="shared" si="1"/>
        <v>1.469434832756632</v>
      </c>
    </row>
    <row r="31" spans="1:23" s="13" customFormat="1" ht="15" customHeight="1">
      <c r="A31" s="45" t="s">
        <v>40</v>
      </c>
      <c r="B31" s="7">
        <v>807</v>
      </c>
      <c r="C31" s="8">
        <v>784</v>
      </c>
      <c r="D31" s="8">
        <v>4</v>
      </c>
      <c r="E31" s="8">
        <v>2</v>
      </c>
      <c r="F31" s="8">
        <v>13</v>
      </c>
      <c r="G31" s="8">
        <v>2</v>
      </c>
      <c r="H31" s="8">
        <v>2</v>
      </c>
      <c r="I31" s="8">
        <v>23</v>
      </c>
      <c r="J31" s="28">
        <v>0.028500619578686492</v>
      </c>
      <c r="K31" s="57">
        <v>6</v>
      </c>
      <c r="L31" s="56">
        <v>1.3</v>
      </c>
      <c r="M31" s="58">
        <v>1125</v>
      </c>
      <c r="N31" s="27">
        <v>1077</v>
      </c>
      <c r="O31" s="27">
        <v>7</v>
      </c>
      <c r="P31" s="27">
        <v>1</v>
      </c>
      <c r="Q31" s="27">
        <v>26</v>
      </c>
      <c r="R31" s="27">
        <v>3</v>
      </c>
      <c r="S31" s="27">
        <v>11</v>
      </c>
      <c r="T31" s="27">
        <v>48</v>
      </c>
      <c r="U31" s="28">
        <f t="shared" si="0"/>
        <v>0.042666666666666665</v>
      </c>
      <c r="V31" s="29">
        <v>11</v>
      </c>
      <c r="W31" s="30">
        <f t="shared" si="1"/>
        <v>1.0869565217391304</v>
      </c>
    </row>
    <row r="32" spans="1:23" s="13" customFormat="1" ht="15" customHeight="1">
      <c r="A32" s="45" t="s">
        <v>41</v>
      </c>
      <c r="B32" s="7">
        <v>30560</v>
      </c>
      <c r="C32" s="8">
        <v>29780</v>
      </c>
      <c r="D32" s="8">
        <v>172</v>
      </c>
      <c r="E32" s="8">
        <v>45</v>
      </c>
      <c r="F32" s="8">
        <v>324</v>
      </c>
      <c r="G32" s="8">
        <v>19</v>
      </c>
      <c r="H32" s="8">
        <v>220</v>
      </c>
      <c r="I32" s="8">
        <v>780</v>
      </c>
      <c r="J32" s="28">
        <v>0.025523560209424083</v>
      </c>
      <c r="K32" s="57">
        <v>205</v>
      </c>
      <c r="L32" s="56">
        <v>1.736842105263158</v>
      </c>
      <c r="M32" s="58">
        <v>28047</v>
      </c>
      <c r="N32" s="27">
        <v>25859</v>
      </c>
      <c r="O32" s="27">
        <v>1207</v>
      </c>
      <c r="P32" s="27">
        <v>61</v>
      </c>
      <c r="Q32" s="27">
        <v>661</v>
      </c>
      <c r="R32" s="27">
        <v>33</v>
      </c>
      <c r="S32" s="27">
        <v>226</v>
      </c>
      <c r="T32" s="27">
        <v>2188</v>
      </c>
      <c r="U32" s="28">
        <f t="shared" si="0"/>
        <v>0.07801190858202303</v>
      </c>
      <c r="V32" s="29">
        <v>249</v>
      </c>
      <c r="W32" s="30">
        <f t="shared" si="1"/>
        <v>1.8051282051282052</v>
      </c>
    </row>
    <row r="33" spans="1:23" s="13" customFormat="1" ht="15" customHeight="1" thickBot="1">
      <c r="A33" s="47" t="s">
        <v>42</v>
      </c>
      <c r="B33" s="14">
        <v>2593</v>
      </c>
      <c r="C33" s="15">
        <v>2559</v>
      </c>
      <c r="D33" s="15">
        <v>11</v>
      </c>
      <c r="E33" s="15">
        <v>3</v>
      </c>
      <c r="F33" s="15">
        <v>9</v>
      </c>
      <c r="G33" s="15">
        <v>2</v>
      </c>
      <c r="H33" s="15">
        <v>9</v>
      </c>
      <c r="I33" s="15">
        <v>34</v>
      </c>
      <c r="J33" s="48">
        <v>0.013112225221750868</v>
      </c>
      <c r="K33" s="59">
        <v>19</v>
      </c>
      <c r="L33" s="50">
        <v>1.2666666666666666</v>
      </c>
      <c r="M33" s="60">
        <v>5232</v>
      </c>
      <c r="N33" s="61">
        <v>5128</v>
      </c>
      <c r="O33" s="61">
        <v>43</v>
      </c>
      <c r="P33" s="61">
        <v>5</v>
      </c>
      <c r="Q33" s="61">
        <v>32</v>
      </c>
      <c r="R33" s="61">
        <v>4</v>
      </c>
      <c r="S33" s="61">
        <v>20</v>
      </c>
      <c r="T33" s="61">
        <v>104</v>
      </c>
      <c r="U33" s="48">
        <f>T33/M33</f>
        <v>0.019877675840978593</v>
      </c>
      <c r="V33" s="62">
        <v>50</v>
      </c>
      <c r="W33" s="50">
        <f t="shared" si="1"/>
        <v>2.0588235294117645</v>
      </c>
    </row>
    <row r="34" spans="1:11" ht="13.5">
      <c r="A34" s="12" t="s">
        <v>194</v>
      </c>
      <c r="D34" s="3"/>
      <c r="E34" s="3"/>
      <c r="F34" s="3"/>
      <c r="G34" s="3"/>
      <c r="H34" s="3"/>
      <c r="I34" s="3"/>
      <c r="J34" s="3"/>
      <c r="K34" s="3"/>
    </row>
    <row r="35" spans="1:20" ht="13.5">
      <c r="A35" s="12" t="s">
        <v>207</v>
      </c>
      <c r="D35" s="3"/>
      <c r="E35" s="3"/>
      <c r="F35" s="3"/>
      <c r="G35" s="3"/>
      <c r="H35" s="3"/>
      <c r="I35" s="3"/>
      <c r="J35" s="3"/>
      <c r="K35" s="3"/>
      <c r="T35" s="11" t="s">
        <v>165</v>
      </c>
    </row>
    <row r="36" ht="4.5" customHeight="1">
      <c r="A36" s="4"/>
    </row>
    <row r="37" spans="1:23" ht="13.5" customHeight="1">
      <c r="A37" s="82" t="s">
        <v>195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</sheetData>
  <sheetProtection/>
  <mergeCells count="26">
    <mergeCell ref="A2:A5"/>
    <mergeCell ref="Q3:Q5"/>
    <mergeCell ref="R3:R5"/>
    <mergeCell ref="S3:S5"/>
    <mergeCell ref="T3:T5"/>
    <mergeCell ref="U3:U5"/>
    <mergeCell ref="J3:J5"/>
    <mergeCell ref="B3:B5"/>
    <mergeCell ref="E3:E5"/>
    <mergeCell ref="M2:V2"/>
    <mergeCell ref="W2:W5"/>
    <mergeCell ref="M3:M5"/>
    <mergeCell ref="N3:N5"/>
    <mergeCell ref="O3:O5"/>
    <mergeCell ref="P3:P5"/>
    <mergeCell ref="V3:V5"/>
    <mergeCell ref="A37:W37"/>
    <mergeCell ref="F3:F5"/>
    <mergeCell ref="G3:G5"/>
    <mergeCell ref="I3:I5"/>
    <mergeCell ref="H3:H5"/>
    <mergeCell ref="B2:K2"/>
    <mergeCell ref="K3:K5"/>
    <mergeCell ref="L2:L5"/>
    <mergeCell ref="C3:C5"/>
    <mergeCell ref="D3:D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6" sqref="A6:IV30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3.25" customHeight="1" thickBot="1">
      <c r="U1" s="40"/>
    </row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43</v>
      </c>
      <c r="B7" s="7">
        <v>21829</v>
      </c>
      <c r="C7" s="8">
        <v>21247</v>
      </c>
      <c r="D7" s="8">
        <v>345</v>
      </c>
      <c r="E7" s="8">
        <v>28</v>
      </c>
      <c r="F7" s="8">
        <v>44</v>
      </c>
      <c r="G7" s="8">
        <v>39</v>
      </c>
      <c r="H7" s="8">
        <v>126</v>
      </c>
      <c r="I7" s="8">
        <v>582</v>
      </c>
      <c r="J7" s="28">
        <v>0.02666178020065051</v>
      </c>
      <c r="K7" s="32">
        <v>196</v>
      </c>
      <c r="L7" s="30">
        <v>0.28761061946902655</v>
      </c>
      <c r="M7" s="7">
        <v>29401</v>
      </c>
      <c r="N7" s="8">
        <v>28591</v>
      </c>
      <c r="O7" s="8">
        <v>390</v>
      </c>
      <c r="P7" s="8">
        <v>55</v>
      </c>
      <c r="Q7" s="8">
        <v>119</v>
      </c>
      <c r="R7" s="8">
        <v>60</v>
      </c>
      <c r="S7" s="8">
        <v>186</v>
      </c>
      <c r="T7" s="8">
        <v>810</v>
      </c>
      <c r="U7" s="28">
        <v>0.02755008333049896</v>
      </c>
      <c r="V7" s="57">
        <v>317</v>
      </c>
      <c r="W7" s="30">
        <v>0.3917525773195876</v>
      </c>
    </row>
    <row r="8" spans="1:23" s="13" customFormat="1" ht="15" customHeight="1">
      <c r="A8" s="51" t="s">
        <v>57</v>
      </c>
      <c r="B8" s="7">
        <v>1072</v>
      </c>
      <c r="C8" s="8">
        <v>1058</v>
      </c>
      <c r="D8" s="8">
        <v>2</v>
      </c>
      <c r="E8" s="8">
        <v>2</v>
      </c>
      <c r="F8" s="8">
        <v>1</v>
      </c>
      <c r="G8" s="8">
        <v>3</v>
      </c>
      <c r="H8" s="8">
        <v>6</v>
      </c>
      <c r="I8" s="8">
        <v>14</v>
      </c>
      <c r="J8" s="28">
        <v>0.013059701492537313</v>
      </c>
      <c r="K8" s="32">
        <v>10</v>
      </c>
      <c r="L8" s="30">
        <v>1.8</v>
      </c>
      <c r="M8" s="7">
        <v>1533</v>
      </c>
      <c r="N8" s="8">
        <v>1517</v>
      </c>
      <c r="O8" s="8">
        <v>6</v>
      </c>
      <c r="P8" s="8">
        <v>0</v>
      </c>
      <c r="Q8" s="8">
        <v>3</v>
      </c>
      <c r="R8" s="8">
        <v>1</v>
      </c>
      <c r="S8" s="8">
        <v>6</v>
      </c>
      <c r="T8" s="8">
        <v>16</v>
      </c>
      <c r="U8" s="28">
        <f>T8/M8</f>
        <v>0.010437051532941943</v>
      </c>
      <c r="V8" s="57">
        <v>13</v>
      </c>
      <c r="W8" s="30">
        <f>(T8-I8)/I8</f>
        <v>0.14285714285714285</v>
      </c>
    </row>
    <row r="9" spans="1:23" s="13" customFormat="1" ht="15" customHeight="1">
      <c r="A9" s="51" t="s">
        <v>44</v>
      </c>
      <c r="B9" s="7">
        <v>4244</v>
      </c>
      <c r="C9" s="8">
        <v>4175</v>
      </c>
      <c r="D9" s="8">
        <v>12</v>
      </c>
      <c r="E9" s="8">
        <v>5</v>
      </c>
      <c r="F9" s="8">
        <v>17</v>
      </c>
      <c r="G9" s="8">
        <v>3</v>
      </c>
      <c r="H9" s="8">
        <v>32</v>
      </c>
      <c r="I9" s="8">
        <v>69</v>
      </c>
      <c r="J9" s="28">
        <v>0.016258246936852027</v>
      </c>
      <c r="K9" s="32">
        <v>23</v>
      </c>
      <c r="L9" s="30">
        <v>2.1363636363636362</v>
      </c>
      <c r="M9" s="7">
        <v>6670</v>
      </c>
      <c r="N9" s="8">
        <v>6552</v>
      </c>
      <c r="O9" s="8">
        <v>25</v>
      </c>
      <c r="P9" s="8">
        <v>5</v>
      </c>
      <c r="Q9" s="8">
        <v>41</v>
      </c>
      <c r="R9" s="8">
        <v>11</v>
      </c>
      <c r="S9" s="8">
        <v>36</v>
      </c>
      <c r="T9" s="8">
        <v>118</v>
      </c>
      <c r="U9" s="28">
        <f aca="true" t="shared" si="0" ref="U9:U30">T9/M9</f>
        <v>0.017691154422788607</v>
      </c>
      <c r="V9" s="57">
        <v>56</v>
      </c>
      <c r="W9" s="30">
        <f aca="true" t="shared" si="1" ref="W9:W29">(T9-I9)/I9</f>
        <v>0.7101449275362319</v>
      </c>
    </row>
    <row r="10" spans="1:23" s="13" customFormat="1" ht="15" customHeight="1">
      <c r="A10" s="51" t="s">
        <v>45</v>
      </c>
      <c r="B10" s="7">
        <v>855</v>
      </c>
      <c r="C10" s="8">
        <v>850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8">
        <v>5</v>
      </c>
      <c r="J10" s="28">
        <v>0.005847953216374269</v>
      </c>
      <c r="K10" s="32">
        <v>3</v>
      </c>
      <c r="L10" s="30">
        <v>-0.16666666666666666</v>
      </c>
      <c r="M10" s="7">
        <v>1468</v>
      </c>
      <c r="N10" s="8">
        <v>1445</v>
      </c>
      <c r="O10" s="8">
        <v>6</v>
      </c>
      <c r="P10" s="8">
        <v>5</v>
      </c>
      <c r="Q10" s="8">
        <v>1</v>
      </c>
      <c r="R10" s="8">
        <v>4</v>
      </c>
      <c r="S10" s="8">
        <v>7</v>
      </c>
      <c r="T10" s="8">
        <v>23</v>
      </c>
      <c r="U10" s="28">
        <f t="shared" si="0"/>
        <v>0.015667574931880108</v>
      </c>
      <c r="V10" s="57">
        <v>18</v>
      </c>
      <c r="W10" s="30">
        <f t="shared" si="1"/>
        <v>3.6</v>
      </c>
    </row>
    <row r="11" spans="1:23" s="13" customFormat="1" ht="15" customHeight="1">
      <c r="A11" s="51" t="s">
        <v>168</v>
      </c>
      <c r="B11" s="7">
        <v>342</v>
      </c>
      <c r="C11" s="8">
        <v>336</v>
      </c>
      <c r="D11" s="8">
        <v>1</v>
      </c>
      <c r="E11" s="8">
        <v>1</v>
      </c>
      <c r="F11" s="8">
        <v>1</v>
      </c>
      <c r="G11" s="8">
        <v>1</v>
      </c>
      <c r="H11" s="8">
        <v>2</v>
      </c>
      <c r="I11" s="8">
        <v>6</v>
      </c>
      <c r="J11" s="28">
        <v>0.017543859649122806</v>
      </c>
      <c r="K11" s="32">
        <v>5</v>
      </c>
      <c r="L11" s="30">
        <v>2</v>
      </c>
      <c r="M11" s="7">
        <v>412</v>
      </c>
      <c r="N11" s="8">
        <v>408</v>
      </c>
      <c r="O11" s="8">
        <v>0</v>
      </c>
      <c r="P11" s="8">
        <v>0</v>
      </c>
      <c r="Q11" s="8">
        <v>2</v>
      </c>
      <c r="R11" s="8">
        <v>0</v>
      </c>
      <c r="S11" s="8">
        <v>2</v>
      </c>
      <c r="T11" s="8">
        <v>4</v>
      </c>
      <c r="U11" s="28">
        <f t="shared" si="0"/>
        <v>0.009708737864077669</v>
      </c>
      <c r="V11" s="57">
        <v>3</v>
      </c>
      <c r="W11" s="30">
        <f t="shared" si="1"/>
        <v>-0.3333333333333333</v>
      </c>
    </row>
    <row r="12" spans="1:23" s="13" customFormat="1" ht="15" customHeight="1">
      <c r="A12" s="51" t="s">
        <v>169</v>
      </c>
      <c r="B12" s="7">
        <v>481</v>
      </c>
      <c r="C12" s="8">
        <v>479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28">
        <v>0.004158004158004158</v>
      </c>
      <c r="K12" s="32">
        <v>0</v>
      </c>
      <c r="L12" s="30">
        <v>1</v>
      </c>
      <c r="M12" s="7">
        <v>612</v>
      </c>
      <c r="N12" s="8">
        <v>602</v>
      </c>
      <c r="O12" s="8">
        <v>2</v>
      </c>
      <c r="P12" s="8">
        <v>3</v>
      </c>
      <c r="Q12" s="8">
        <v>2</v>
      </c>
      <c r="R12" s="8">
        <v>3</v>
      </c>
      <c r="S12" s="8">
        <v>0</v>
      </c>
      <c r="T12" s="8">
        <v>10</v>
      </c>
      <c r="U12" s="28">
        <f t="shared" si="0"/>
        <v>0.016339869281045753</v>
      </c>
      <c r="V12" s="57">
        <v>11</v>
      </c>
      <c r="W12" s="30">
        <f t="shared" si="1"/>
        <v>4</v>
      </c>
    </row>
    <row r="13" spans="1:23" s="13" customFormat="1" ht="15" customHeight="1">
      <c r="A13" s="51" t="s">
        <v>46</v>
      </c>
      <c r="B13" s="7">
        <v>859</v>
      </c>
      <c r="C13" s="8">
        <v>851</v>
      </c>
      <c r="D13" s="8">
        <v>3</v>
      </c>
      <c r="E13" s="8">
        <v>0</v>
      </c>
      <c r="F13" s="8">
        <v>1</v>
      </c>
      <c r="G13" s="8">
        <v>1</v>
      </c>
      <c r="H13" s="8">
        <v>3</v>
      </c>
      <c r="I13" s="8">
        <v>8</v>
      </c>
      <c r="J13" s="28">
        <v>0.009313154831199068</v>
      </c>
      <c r="K13" s="32">
        <v>1</v>
      </c>
      <c r="L13" s="30">
        <v>1</v>
      </c>
      <c r="M13" s="7">
        <v>1167</v>
      </c>
      <c r="N13" s="8">
        <v>1149</v>
      </c>
      <c r="O13" s="8">
        <v>5</v>
      </c>
      <c r="P13" s="8">
        <v>5</v>
      </c>
      <c r="Q13" s="8">
        <v>3</v>
      </c>
      <c r="R13" s="8">
        <v>4</v>
      </c>
      <c r="S13" s="8">
        <v>1</v>
      </c>
      <c r="T13" s="8">
        <v>18</v>
      </c>
      <c r="U13" s="28">
        <f t="shared" si="0"/>
        <v>0.015424164524421594</v>
      </c>
      <c r="V13" s="57">
        <v>17</v>
      </c>
      <c r="W13" s="30">
        <f t="shared" si="1"/>
        <v>1.25</v>
      </c>
    </row>
    <row r="14" spans="1:23" s="13" customFormat="1" ht="15" customHeight="1">
      <c r="A14" s="51" t="s">
        <v>47</v>
      </c>
      <c r="B14" s="7">
        <v>723</v>
      </c>
      <c r="C14" s="8">
        <v>706</v>
      </c>
      <c r="D14" s="8">
        <v>5</v>
      </c>
      <c r="E14" s="8">
        <v>2</v>
      </c>
      <c r="F14" s="8">
        <v>1</v>
      </c>
      <c r="G14" s="8">
        <v>5</v>
      </c>
      <c r="H14" s="8">
        <v>4</v>
      </c>
      <c r="I14" s="8">
        <v>17</v>
      </c>
      <c r="J14" s="28">
        <v>0.02351313969571231</v>
      </c>
      <c r="K14" s="32">
        <v>28</v>
      </c>
      <c r="L14" s="30">
        <v>0.5454545454545454</v>
      </c>
      <c r="M14" s="7">
        <v>965</v>
      </c>
      <c r="N14" s="8">
        <v>941</v>
      </c>
      <c r="O14" s="8">
        <v>9</v>
      </c>
      <c r="P14" s="8">
        <v>3</v>
      </c>
      <c r="Q14" s="8">
        <v>2</v>
      </c>
      <c r="R14" s="8">
        <v>5</v>
      </c>
      <c r="S14" s="8">
        <v>5</v>
      </c>
      <c r="T14" s="8">
        <v>24</v>
      </c>
      <c r="U14" s="28">
        <f t="shared" si="0"/>
        <v>0.024870466321243522</v>
      </c>
      <c r="V14" s="57">
        <v>33</v>
      </c>
      <c r="W14" s="30">
        <f t="shared" si="1"/>
        <v>0.4117647058823529</v>
      </c>
    </row>
    <row r="15" spans="1:23" s="13" customFormat="1" ht="15" customHeight="1">
      <c r="A15" s="51" t="s">
        <v>159</v>
      </c>
      <c r="B15" s="7">
        <v>478</v>
      </c>
      <c r="C15" s="8">
        <v>415</v>
      </c>
      <c r="D15" s="8">
        <v>58</v>
      </c>
      <c r="E15" s="8">
        <v>1</v>
      </c>
      <c r="F15" s="8">
        <v>0</v>
      </c>
      <c r="G15" s="8">
        <v>1</v>
      </c>
      <c r="H15" s="8">
        <v>3</v>
      </c>
      <c r="I15" s="8">
        <v>63</v>
      </c>
      <c r="J15" s="28">
        <v>0.13179916317991633</v>
      </c>
      <c r="K15" s="32">
        <v>3</v>
      </c>
      <c r="L15" s="30">
        <v>-0.07352941176470588</v>
      </c>
      <c r="M15" s="7">
        <v>662</v>
      </c>
      <c r="N15" s="8">
        <v>596</v>
      </c>
      <c r="O15" s="8">
        <v>48</v>
      </c>
      <c r="P15" s="8">
        <v>2</v>
      </c>
      <c r="Q15" s="8">
        <v>4</v>
      </c>
      <c r="R15" s="8">
        <v>0</v>
      </c>
      <c r="S15" s="8">
        <v>12</v>
      </c>
      <c r="T15" s="8">
        <v>66</v>
      </c>
      <c r="U15" s="28">
        <f t="shared" si="0"/>
        <v>0.09969788519637462</v>
      </c>
      <c r="V15" s="57">
        <v>7</v>
      </c>
      <c r="W15" s="30">
        <f t="shared" si="1"/>
        <v>0.047619047619047616</v>
      </c>
    </row>
    <row r="16" spans="1:23" s="13" customFormat="1" ht="15" customHeight="1">
      <c r="A16" s="51" t="s">
        <v>48</v>
      </c>
      <c r="B16" s="7">
        <v>2838</v>
      </c>
      <c r="C16" s="8">
        <v>2784</v>
      </c>
      <c r="D16" s="8">
        <v>26</v>
      </c>
      <c r="E16" s="8">
        <v>4</v>
      </c>
      <c r="F16" s="8">
        <v>2</v>
      </c>
      <c r="G16" s="8">
        <v>3</v>
      </c>
      <c r="H16" s="8">
        <v>19</v>
      </c>
      <c r="I16" s="8">
        <v>54</v>
      </c>
      <c r="J16" s="28">
        <v>0.019027484143763214</v>
      </c>
      <c r="K16" s="32">
        <v>22</v>
      </c>
      <c r="L16" s="30">
        <v>1.7</v>
      </c>
      <c r="M16" s="7">
        <v>3891</v>
      </c>
      <c r="N16" s="8">
        <v>3804</v>
      </c>
      <c r="O16" s="8">
        <v>29</v>
      </c>
      <c r="P16" s="8">
        <v>13</v>
      </c>
      <c r="Q16" s="8">
        <v>10</v>
      </c>
      <c r="R16" s="8">
        <v>8</v>
      </c>
      <c r="S16" s="8">
        <v>27</v>
      </c>
      <c r="T16" s="8">
        <v>87</v>
      </c>
      <c r="U16" s="28">
        <f t="shared" si="0"/>
        <v>0.02235929067077872</v>
      </c>
      <c r="V16" s="57">
        <v>41</v>
      </c>
      <c r="W16" s="30">
        <f t="shared" si="1"/>
        <v>0.6111111111111112</v>
      </c>
    </row>
    <row r="17" spans="1:23" s="13" customFormat="1" ht="15" customHeight="1">
      <c r="A17" s="51" t="s">
        <v>49</v>
      </c>
      <c r="B17" s="7">
        <v>623</v>
      </c>
      <c r="C17" s="8">
        <v>618</v>
      </c>
      <c r="D17" s="8">
        <v>0</v>
      </c>
      <c r="E17" s="8">
        <v>2</v>
      </c>
      <c r="F17" s="8">
        <v>0</v>
      </c>
      <c r="G17" s="8">
        <v>1</v>
      </c>
      <c r="H17" s="8">
        <v>2</v>
      </c>
      <c r="I17" s="8">
        <v>5</v>
      </c>
      <c r="J17" s="28">
        <v>0.008025682182985553</v>
      </c>
      <c r="K17" s="32">
        <v>5</v>
      </c>
      <c r="L17" s="30">
        <v>0.6666666666666666</v>
      </c>
      <c r="M17" s="7">
        <v>871</v>
      </c>
      <c r="N17" s="8">
        <v>865</v>
      </c>
      <c r="O17" s="8">
        <v>2</v>
      </c>
      <c r="P17" s="8">
        <v>0</v>
      </c>
      <c r="Q17" s="8">
        <v>0</v>
      </c>
      <c r="R17" s="8">
        <v>3</v>
      </c>
      <c r="S17" s="8">
        <v>1</v>
      </c>
      <c r="T17" s="8">
        <v>6</v>
      </c>
      <c r="U17" s="28">
        <f t="shared" si="0"/>
        <v>0.006888633754305396</v>
      </c>
      <c r="V17" s="57">
        <v>10</v>
      </c>
      <c r="W17" s="30">
        <f t="shared" si="1"/>
        <v>0.2</v>
      </c>
    </row>
    <row r="18" spans="1:23" s="13" customFormat="1" ht="15" customHeight="1">
      <c r="A18" s="45" t="s">
        <v>170</v>
      </c>
      <c r="B18" s="7">
        <v>1304</v>
      </c>
      <c r="C18" s="8">
        <v>1286</v>
      </c>
      <c r="D18" s="8">
        <v>2</v>
      </c>
      <c r="E18" s="8">
        <v>0</v>
      </c>
      <c r="F18" s="8">
        <v>6</v>
      </c>
      <c r="G18" s="8">
        <v>1</v>
      </c>
      <c r="H18" s="8">
        <v>9</v>
      </c>
      <c r="I18" s="8">
        <v>18</v>
      </c>
      <c r="J18" s="28">
        <v>0.013803680981595092</v>
      </c>
      <c r="K18" s="32">
        <v>5</v>
      </c>
      <c r="L18" s="30">
        <v>0.6363636363636364</v>
      </c>
      <c r="M18" s="7">
        <v>2048</v>
      </c>
      <c r="N18" s="8">
        <v>2011</v>
      </c>
      <c r="O18" s="8">
        <v>9</v>
      </c>
      <c r="P18" s="8">
        <v>2</v>
      </c>
      <c r="Q18" s="8">
        <v>14</v>
      </c>
      <c r="R18" s="8">
        <v>2</v>
      </c>
      <c r="S18" s="8">
        <v>10</v>
      </c>
      <c r="T18" s="8">
        <v>37</v>
      </c>
      <c r="U18" s="28">
        <f t="shared" si="0"/>
        <v>0.01806640625</v>
      </c>
      <c r="V18" s="57">
        <v>9</v>
      </c>
      <c r="W18" s="30">
        <f t="shared" si="1"/>
        <v>1.0555555555555556</v>
      </c>
    </row>
    <row r="19" spans="1:23" s="13" customFormat="1" ht="15" customHeight="1">
      <c r="A19" s="45" t="s">
        <v>50</v>
      </c>
      <c r="B19" s="7">
        <v>720</v>
      </c>
      <c r="C19" s="8">
        <v>710</v>
      </c>
      <c r="D19" s="8">
        <v>4</v>
      </c>
      <c r="E19" s="8">
        <v>3</v>
      </c>
      <c r="F19" s="8">
        <v>0</v>
      </c>
      <c r="G19" s="8">
        <v>1</v>
      </c>
      <c r="H19" s="8">
        <v>2</v>
      </c>
      <c r="I19" s="8">
        <v>10</v>
      </c>
      <c r="J19" s="28">
        <v>0.013888888888888888</v>
      </c>
      <c r="K19" s="32">
        <v>13</v>
      </c>
      <c r="L19" s="30">
        <v>0.6666666666666666</v>
      </c>
      <c r="M19" s="7">
        <v>1040</v>
      </c>
      <c r="N19" s="8">
        <v>1026</v>
      </c>
      <c r="O19" s="8">
        <v>2</v>
      </c>
      <c r="P19" s="8">
        <v>2</v>
      </c>
      <c r="Q19" s="8">
        <v>1</v>
      </c>
      <c r="R19" s="8">
        <v>1</v>
      </c>
      <c r="S19" s="8">
        <v>8</v>
      </c>
      <c r="T19" s="8">
        <v>14</v>
      </c>
      <c r="U19" s="28">
        <f t="shared" si="0"/>
        <v>0.013461538461538462</v>
      </c>
      <c r="V19" s="57">
        <v>13</v>
      </c>
      <c r="W19" s="30">
        <f t="shared" si="1"/>
        <v>0.4</v>
      </c>
    </row>
    <row r="20" spans="1:23" s="13" customFormat="1" ht="15" customHeight="1">
      <c r="A20" s="45" t="s">
        <v>51</v>
      </c>
      <c r="B20" s="7">
        <v>384</v>
      </c>
      <c r="C20" s="8">
        <v>291</v>
      </c>
      <c r="D20" s="8">
        <v>90</v>
      </c>
      <c r="E20" s="8">
        <v>1</v>
      </c>
      <c r="F20" s="8">
        <v>0</v>
      </c>
      <c r="G20" s="8">
        <v>0</v>
      </c>
      <c r="H20" s="8">
        <v>2</v>
      </c>
      <c r="I20" s="8">
        <v>93</v>
      </c>
      <c r="J20" s="28">
        <v>0.2421875</v>
      </c>
      <c r="K20" s="32">
        <v>5</v>
      </c>
      <c r="L20" s="30">
        <v>-0.12264150943396226</v>
      </c>
      <c r="M20" s="7">
        <v>511</v>
      </c>
      <c r="N20" s="8">
        <v>408</v>
      </c>
      <c r="O20" s="8">
        <v>83</v>
      </c>
      <c r="P20" s="8">
        <v>1</v>
      </c>
      <c r="Q20" s="8">
        <v>1</v>
      </c>
      <c r="R20" s="8">
        <v>4</v>
      </c>
      <c r="S20" s="8">
        <v>14</v>
      </c>
      <c r="T20" s="8">
        <v>103</v>
      </c>
      <c r="U20" s="28">
        <f t="shared" si="0"/>
        <v>0.20156555772994128</v>
      </c>
      <c r="V20" s="57">
        <v>6</v>
      </c>
      <c r="W20" s="30">
        <f t="shared" si="1"/>
        <v>0.10752688172043011</v>
      </c>
    </row>
    <row r="21" spans="1:23" s="13" customFormat="1" ht="15" customHeight="1">
      <c r="A21" s="45" t="s">
        <v>52</v>
      </c>
      <c r="B21" s="7">
        <v>182</v>
      </c>
      <c r="C21" s="8">
        <v>178</v>
      </c>
      <c r="D21" s="8">
        <v>0</v>
      </c>
      <c r="E21" s="8">
        <v>0</v>
      </c>
      <c r="F21" s="8">
        <v>0</v>
      </c>
      <c r="G21" s="8">
        <v>1</v>
      </c>
      <c r="H21" s="8">
        <v>3</v>
      </c>
      <c r="I21" s="8">
        <v>4</v>
      </c>
      <c r="J21" s="28">
        <v>0.02197802197802198</v>
      </c>
      <c r="K21" s="32">
        <v>3</v>
      </c>
      <c r="L21" s="30">
        <v>0.3333333333333333</v>
      </c>
      <c r="M21" s="7">
        <v>260</v>
      </c>
      <c r="N21" s="8">
        <v>256</v>
      </c>
      <c r="O21" s="8">
        <v>0</v>
      </c>
      <c r="P21" s="8">
        <v>0</v>
      </c>
      <c r="Q21" s="8">
        <v>1</v>
      </c>
      <c r="R21" s="8">
        <v>1</v>
      </c>
      <c r="S21" s="8">
        <v>2</v>
      </c>
      <c r="T21" s="8">
        <v>4</v>
      </c>
      <c r="U21" s="28">
        <f t="shared" si="0"/>
        <v>0.015384615384615385</v>
      </c>
      <c r="V21" s="57">
        <v>3</v>
      </c>
      <c r="W21" s="30">
        <f t="shared" si="1"/>
        <v>0</v>
      </c>
    </row>
    <row r="22" spans="1:23" s="13" customFormat="1" ht="15" customHeight="1">
      <c r="A22" s="65" t="s">
        <v>58</v>
      </c>
      <c r="B22" s="7">
        <v>198</v>
      </c>
      <c r="C22" s="8">
        <v>191</v>
      </c>
      <c r="D22" s="8">
        <v>1</v>
      </c>
      <c r="E22" s="8">
        <v>1</v>
      </c>
      <c r="F22" s="8">
        <v>1</v>
      </c>
      <c r="G22" s="8">
        <v>1</v>
      </c>
      <c r="H22" s="8">
        <v>3</v>
      </c>
      <c r="I22" s="8">
        <v>7</v>
      </c>
      <c r="J22" s="28">
        <v>0.03535353535353535</v>
      </c>
      <c r="K22" s="32">
        <v>1</v>
      </c>
      <c r="L22" s="30">
        <v>2.5</v>
      </c>
      <c r="M22" s="7">
        <v>267</v>
      </c>
      <c r="N22" s="8">
        <v>261</v>
      </c>
      <c r="O22" s="8">
        <v>4</v>
      </c>
      <c r="P22" s="8">
        <v>1</v>
      </c>
      <c r="Q22" s="8">
        <v>0</v>
      </c>
      <c r="R22" s="8">
        <v>0</v>
      </c>
      <c r="S22" s="8">
        <v>1</v>
      </c>
      <c r="T22" s="8">
        <v>6</v>
      </c>
      <c r="U22" s="28">
        <f t="shared" si="0"/>
        <v>0.02247191011235955</v>
      </c>
      <c r="V22" s="57">
        <v>3</v>
      </c>
      <c r="W22" s="30">
        <f t="shared" si="1"/>
        <v>-0.14285714285714285</v>
      </c>
    </row>
    <row r="23" spans="1:23" s="13" customFormat="1" ht="15" customHeight="1">
      <c r="A23" s="65" t="s">
        <v>163</v>
      </c>
      <c r="B23" s="7">
        <v>274</v>
      </c>
      <c r="C23" s="8">
        <v>273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28">
        <v>0.0036496350364963502</v>
      </c>
      <c r="K23" s="32">
        <v>9</v>
      </c>
      <c r="L23" s="30">
        <v>-0.6666666666666666</v>
      </c>
      <c r="M23" s="7">
        <v>333</v>
      </c>
      <c r="N23" s="8">
        <v>331</v>
      </c>
      <c r="O23" s="8">
        <v>1</v>
      </c>
      <c r="P23" s="8">
        <v>0</v>
      </c>
      <c r="Q23" s="8">
        <v>0</v>
      </c>
      <c r="R23" s="8">
        <v>1</v>
      </c>
      <c r="S23" s="8">
        <v>0</v>
      </c>
      <c r="T23" s="8">
        <v>2</v>
      </c>
      <c r="U23" s="28">
        <f t="shared" si="0"/>
        <v>0.006006006006006006</v>
      </c>
      <c r="V23" s="57">
        <v>3</v>
      </c>
      <c r="W23" s="30">
        <f t="shared" si="1"/>
        <v>1</v>
      </c>
    </row>
    <row r="24" spans="1:23" s="13" customFormat="1" ht="15" customHeight="1">
      <c r="A24" s="51" t="s">
        <v>59</v>
      </c>
      <c r="B24" s="7">
        <v>4063</v>
      </c>
      <c r="C24" s="8">
        <v>3909</v>
      </c>
      <c r="D24" s="8">
        <v>106</v>
      </c>
      <c r="E24" s="8">
        <v>5</v>
      </c>
      <c r="F24" s="8">
        <v>7</v>
      </c>
      <c r="G24" s="8">
        <v>10</v>
      </c>
      <c r="H24" s="8">
        <v>26</v>
      </c>
      <c r="I24" s="8">
        <v>154</v>
      </c>
      <c r="J24" s="28">
        <v>0.0379030273197145</v>
      </c>
      <c r="K24" s="32">
        <v>29</v>
      </c>
      <c r="L24" s="30">
        <v>0.1</v>
      </c>
      <c r="M24" s="7">
        <v>3802</v>
      </c>
      <c r="N24" s="8">
        <v>3612</v>
      </c>
      <c r="O24" s="8">
        <v>115</v>
      </c>
      <c r="P24" s="8">
        <v>9</v>
      </c>
      <c r="Q24" s="8">
        <v>26</v>
      </c>
      <c r="R24" s="8">
        <v>11</v>
      </c>
      <c r="S24" s="8">
        <v>29</v>
      </c>
      <c r="T24" s="8">
        <v>190</v>
      </c>
      <c r="U24" s="28">
        <f t="shared" si="0"/>
        <v>0.04997369805365597</v>
      </c>
      <c r="V24" s="57">
        <v>38</v>
      </c>
      <c r="W24" s="30">
        <f t="shared" si="1"/>
        <v>0.23376623376623376</v>
      </c>
    </row>
    <row r="25" spans="1:23" s="13" customFormat="1" ht="15" customHeight="1">
      <c r="A25" s="51" t="s">
        <v>53</v>
      </c>
      <c r="B25" s="7">
        <v>2319</v>
      </c>
      <c r="C25" s="8">
        <v>2274</v>
      </c>
      <c r="D25" s="8">
        <v>12</v>
      </c>
      <c r="E25" s="8">
        <v>0</v>
      </c>
      <c r="F25" s="8">
        <v>13</v>
      </c>
      <c r="G25" s="8">
        <v>5</v>
      </c>
      <c r="H25" s="8">
        <v>15</v>
      </c>
      <c r="I25" s="8">
        <v>45</v>
      </c>
      <c r="J25" s="28">
        <v>0.019404915912031046</v>
      </c>
      <c r="K25" s="32">
        <v>19</v>
      </c>
      <c r="L25" s="30">
        <v>0.7307692307692307</v>
      </c>
      <c r="M25" s="7">
        <v>2951</v>
      </c>
      <c r="N25" s="8">
        <v>2868</v>
      </c>
      <c r="O25" s="8">
        <v>30</v>
      </c>
      <c r="P25" s="8">
        <v>7</v>
      </c>
      <c r="Q25" s="8">
        <v>20</v>
      </c>
      <c r="R25" s="8">
        <v>4</v>
      </c>
      <c r="S25" s="8">
        <v>22</v>
      </c>
      <c r="T25" s="8">
        <v>83</v>
      </c>
      <c r="U25" s="28">
        <f t="shared" si="0"/>
        <v>0.028126058963063368</v>
      </c>
      <c r="V25" s="57">
        <v>34</v>
      </c>
      <c r="W25" s="30">
        <f t="shared" si="1"/>
        <v>0.8444444444444444</v>
      </c>
    </row>
    <row r="26" spans="1:23" s="13" customFormat="1" ht="15" customHeight="1">
      <c r="A26" s="51" t="s">
        <v>54</v>
      </c>
      <c r="B26" s="7">
        <v>143</v>
      </c>
      <c r="C26" s="8">
        <v>142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28">
        <v>0.006993006993006993</v>
      </c>
      <c r="K26" s="32">
        <v>0</v>
      </c>
      <c r="L26" s="30" t="s">
        <v>208</v>
      </c>
      <c r="M26" s="7">
        <v>206</v>
      </c>
      <c r="N26" s="8">
        <v>206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28">
        <f t="shared" si="0"/>
        <v>0</v>
      </c>
      <c r="V26" s="57">
        <v>0</v>
      </c>
      <c r="W26" s="30">
        <f t="shared" si="1"/>
        <v>-1</v>
      </c>
    </row>
    <row r="27" spans="1:23" s="13" customFormat="1" ht="15" customHeight="1">
      <c r="A27" s="51" t="s">
        <v>55</v>
      </c>
      <c r="B27" s="7">
        <v>706</v>
      </c>
      <c r="C27" s="8">
        <v>703</v>
      </c>
      <c r="D27" s="8">
        <v>1</v>
      </c>
      <c r="E27" s="8">
        <v>1</v>
      </c>
      <c r="F27" s="8">
        <v>0</v>
      </c>
      <c r="G27" s="8">
        <v>0</v>
      </c>
      <c r="H27" s="8">
        <v>1</v>
      </c>
      <c r="I27" s="8">
        <v>3</v>
      </c>
      <c r="J27" s="28">
        <v>0.00424929178470255</v>
      </c>
      <c r="K27" s="32">
        <v>6</v>
      </c>
      <c r="L27" s="30">
        <v>0</v>
      </c>
      <c r="M27" s="7">
        <v>1146</v>
      </c>
      <c r="N27" s="8">
        <v>1128</v>
      </c>
      <c r="O27" s="8">
        <v>7</v>
      </c>
      <c r="P27" s="8">
        <v>1</v>
      </c>
      <c r="Q27" s="8">
        <v>3</v>
      </c>
      <c r="R27" s="8">
        <v>0</v>
      </c>
      <c r="S27" s="8">
        <v>7</v>
      </c>
      <c r="T27" s="8">
        <v>18</v>
      </c>
      <c r="U27" s="28">
        <f t="shared" si="0"/>
        <v>0.015706806282722512</v>
      </c>
      <c r="V27" s="57">
        <v>9</v>
      </c>
      <c r="W27" s="30">
        <f t="shared" si="1"/>
        <v>5</v>
      </c>
    </row>
    <row r="28" spans="1:23" s="13" customFormat="1" ht="15" customHeight="1">
      <c r="A28" s="51" t="s">
        <v>56</v>
      </c>
      <c r="B28" s="7">
        <v>442</v>
      </c>
      <c r="C28" s="8">
        <v>440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2</v>
      </c>
      <c r="J28" s="28">
        <v>0.004524886877828055</v>
      </c>
      <c r="K28" s="32">
        <v>3</v>
      </c>
      <c r="L28" s="30">
        <v>1</v>
      </c>
      <c r="M28" s="26">
        <v>636</v>
      </c>
      <c r="N28" s="27">
        <v>628</v>
      </c>
      <c r="O28" s="27">
        <v>2</v>
      </c>
      <c r="P28" s="27">
        <v>0</v>
      </c>
      <c r="Q28" s="27">
        <v>1</v>
      </c>
      <c r="R28" s="27">
        <v>1</v>
      </c>
      <c r="S28" s="27">
        <v>4</v>
      </c>
      <c r="T28" s="27">
        <v>8</v>
      </c>
      <c r="U28" s="28">
        <f t="shared" si="0"/>
        <v>0.012578616352201259</v>
      </c>
      <c r="V28" s="66">
        <v>2</v>
      </c>
      <c r="W28" s="30">
        <f t="shared" si="1"/>
        <v>3</v>
      </c>
    </row>
    <row r="29" spans="1:23" s="13" customFormat="1" ht="15" customHeight="1">
      <c r="A29" s="67" t="s">
        <v>171</v>
      </c>
      <c r="B29" s="7">
        <v>1248</v>
      </c>
      <c r="C29" s="8">
        <v>1234</v>
      </c>
      <c r="D29" s="8">
        <v>5</v>
      </c>
      <c r="E29" s="8">
        <v>1</v>
      </c>
      <c r="F29" s="8">
        <v>1</v>
      </c>
      <c r="G29" s="8">
        <v>0</v>
      </c>
      <c r="H29" s="8">
        <v>7</v>
      </c>
      <c r="I29" s="8">
        <v>14</v>
      </c>
      <c r="J29" s="28">
        <v>0.011217948717948718</v>
      </c>
      <c r="K29" s="32">
        <v>8</v>
      </c>
      <c r="L29" s="30">
        <v>1.8</v>
      </c>
      <c r="M29" s="26">
        <v>1848</v>
      </c>
      <c r="N29" s="27">
        <v>1816</v>
      </c>
      <c r="O29" s="27">
        <v>6</v>
      </c>
      <c r="P29" s="27">
        <v>2</v>
      </c>
      <c r="Q29" s="27">
        <v>12</v>
      </c>
      <c r="R29" s="27">
        <v>3</v>
      </c>
      <c r="S29" s="27">
        <v>9</v>
      </c>
      <c r="T29" s="27">
        <v>32</v>
      </c>
      <c r="U29" s="28">
        <f t="shared" si="0"/>
        <v>0.017316017316017316</v>
      </c>
      <c r="V29" s="66">
        <v>22</v>
      </c>
      <c r="W29" s="30">
        <f t="shared" si="1"/>
        <v>1.2857142857142858</v>
      </c>
    </row>
    <row r="30" spans="1:23" s="13" customFormat="1" ht="15" customHeight="1" thickBot="1">
      <c r="A30" s="68" t="s">
        <v>60</v>
      </c>
      <c r="B30" s="14">
        <v>706</v>
      </c>
      <c r="C30" s="15">
        <v>679</v>
      </c>
      <c r="D30" s="15">
        <v>22</v>
      </c>
      <c r="E30" s="15">
        <v>1</v>
      </c>
      <c r="F30" s="15">
        <v>0</v>
      </c>
      <c r="G30" s="15">
        <v>4</v>
      </c>
      <c r="H30" s="15">
        <v>0</v>
      </c>
      <c r="I30" s="15">
        <v>27</v>
      </c>
      <c r="J30" s="48">
        <v>0.03824362606232295</v>
      </c>
      <c r="K30" s="69">
        <v>13</v>
      </c>
      <c r="L30" s="50">
        <v>0.17391304347826086</v>
      </c>
      <c r="M30" s="70">
        <v>1022</v>
      </c>
      <c r="N30" s="61">
        <v>998</v>
      </c>
      <c r="O30" s="61">
        <v>16</v>
      </c>
      <c r="P30" s="61">
        <v>1</v>
      </c>
      <c r="Q30" s="61">
        <v>2</v>
      </c>
      <c r="R30" s="61">
        <v>1</v>
      </c>
      <c r="S30" s="61">
        <v>4</v>
      </c>
      <c r="T30" s="61">
        <v>24</v>
      </c>
      <c r="U30" s="48">
        <f t="shared" si="0"/>
        <v>0.023483365949119372</v>
      </c>
      <c r="V30" s="71">
        <v>11</v>
      </c>
      <c r="W30" s="50">
        <f>(T30-I30)/I30</f>
        <v>-0.1111111111111111</v>
      </c>
    </row>
    <row r="31" spans="1:11" ht="13.5">
      <c r="A31" s="12" t="s">
        <v>194</v>
      </c>
      <c r="D31" s="3"/>
      <c r="E31" s="3"/>
      <c r="F31" s="3"/>
      <c r="G31" s="3"/>
      <c r="H31" s="3"/>
      <c r="I31" s="3"/>
      <c r="J31" s="3"/>
      <c r="K31" s="3"/>
    </row>
    <row r="32" spans="1:20" ht="13.5">
      <c r="A32" s="12" t="s">
        <v>207</v>
      </c>
      <c r="D32" s="3"/>
      <c r="E32" s="3"/>
      <c r="F32" s="3"/>
      <c r="G32" s="3"/>
      <c r="H32" s="3"/>
      <c r="I32" s="3"/>
      <c r="J32" s="3"/>
      <c r="K32" s="3"/>
      <c r="T32" s="11" t="s">
        <v>165</v>
      </c>
    </row>
    <row r="33" ht="4.5" customHeight="1">
      <c r="A33" s="4"/>
    </row>
    <row r="34" spans="1:23" ht="13.5" customHeight="1">
      <c r="A34" s="82" t="s">
        <v>195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11" ht="13.5">
      <c r="A35" s="82" t="s">
        <v>165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44" spans="12:23" ht="13.5"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</sheetData>
  <sheetProtection/>
  <mergeCells count="27">
    <mergeCell ref="V3:V5"/>
    <mergeCell ref="A2:A5"/>
    <mergeCell ref="M2:V2"/>
    <mergeCell ref="B3:B5"/>
    <mergeCell ref="D3:D5"/>
    <mergeCell ref="L2:L5"/>
    <mergeCell ref="H3:H5"/>
    <mergeCell ref="W2:W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34:W34"/>
    <mergeCell ref="J3:J5"/>
    <mergeCell ref="E3:E5"/>
    <mergeCell ref="C3:C5"/>
    <mergeCell ref="A35:K35"/>
    <mergeCell ref="B2:K2"/>
    <mergeCell ref="K3:K5"/>
    <mergeCell ref="F3:F5"/>
    <mergeCell ref="G3:G5"/>
    <mergeCell ref="I3:I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2"/>
  <sheetViews>
    <sheetView zoomScalePageLayoutView="0" workbookViewId="0" topLeftCell="A1">
      <selection activeCell="A6" sqref="A6:IV67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5.5" customHeight="1" thickBot="1"/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3">
        <v>30319</v>
      </c>
      <c r="W6" s="44">
        <v>0.3058083792508915</v>
      </c>
    </row>
    <row r="7" spans="1:23" s="13" customFormat="1" ht="15" customHeight="1">
      <c r="A7" s="51" t="s">
        <v>102</v>
      </c>
      <c r="B7" s="7">
        <v>177634</v>
      </c>
      <c r="C7" s="8">
        <v>160377</v>
      </c>
      <c r="D7" s="8">
        <v>11541</v>
      </c>
      <c r="E7" s="8">
        <v>217</v>
      </c>
      <c r="F7" s="8">
        <v>3522</v>
      </c>
      <c r="G7" s="8">
        <v>458</v>
      </c>
      <c r="H7" s="8">
        <v>1519</v>
      </c>
      <c r="I7" s="8">
        <v>17257</v>
      </c>
      <c r="J7" s="28">
        <v>0.09714919441097988</v>
      </c>
      <c r="K7" s="32">
        <v>1747</v>
      </c>
      <c r="L7" s="30">
        <v>1.0809116122030629</v>
      </c>
      <c r="M7" s="7">
        <v>230825</v>
      </c>
      <c r="N7" s="8">
        <v>195394</v>
      </c>
      <c r="O7" s="8">
        <v>24972</v>
      </c>
      <c r="P7" s="8">
        <v>395</v>
      </c>
      <c r="Q7" s="8">
        <v>7554</v>
      </c>
      <c r="R7" s="8">
        <v>584</v>
      </c>
      <c r="S7" s="8">
        <v>1926</v>
      </c>
      <c r="T7" s="8">
        <v>35431</v>
      </c>
      <c r="U7" s="28">
        <v>0.15349723816744287</v>
      </c>
      <c r="V7" s="32">
        <v>2994</v>
      </c>
      <c r="W7" s="30">
        <v>1.053137857101466</v>
      </c>
    </row>
    <row r="8" spans="1:23" s="13" customFormat="1" ht="15" customHeight="1">
      <c r="A8" s="51" t="s">
        <v>61</v>
      </c>
      <c r="B8" s="7">
        <v>709</v>
      </c>
      <c r="C8" s="8">
        <v>700</v>
      </c>
      <c r="D8" s="8">
        <v>3</v>
      </c>
      <c r="E8" s="8">
        <v>1</v>
      </c>
      <c r="F8" s="8">
        <v>0</v>
      </c>
      <c r="G8" s="8">
        <v>0</v>
      </c>
      <c r="H8" s="8">
        <v>5</v>
      </c>
      <c r="I8" s="8">
        <v>9</v>
      </c>
      <c r="J8" s="28">
        <v>0.012693935119887164</v>
      </c>
      <c r="K8" s="32">
        <v>3</v>
      </c>
      <c r="L8" s="30">
        <v>3.5</v>
      </c>
      <c r="M8" s="7">
        <v>1247</v>
      </c>
      <c r="N8" s="8">
        <v>1223</v>
      </c>
      <c r="O8" s="8">
        <v>4</v>
      </c>
      <c r="P8" s="8">
        <v>6</v>
      </c>
      <c r="Q8" s="8">
        <v>9</v>
      </c>
      <c r="R8" s="8">
        <v>2</v>
      </c>
      <c r="S8" s="8">
        <v>3</v>
      </c>
      <c r="T8" s="8">
        <v>24</v>
      </c>
      <c r="U8" s="72">
        <f>T8/M8</f>
        <v>0.019246190858059342</v>
      </c>
      <c r="V8" s="32">
        <v>12</v>
      </c>
      <c r="W8" s="30">
        <f>(T8-I8)/I8</f>
        <v>1.6666666666666667</v>
      </c>
    </row>
    <row r="9" spans="1:23" s="13" customFormat="1" ht="15" customHeight="1">
      <c r="A9" s="51" t="s">
        <v>62</v>
      </c>
      <c r="B9" s="7">
        <v>2006</v>
      </c>
      <c r="C9" s="8">
        <v>1800</v>
      </c>
      <c r="D9" s="8">
        <v>137</v>
      </c>
      <c r="E9" s="8">
        <v>1</v>
      </c>
      <c r="F9" s="8">
        <v>41</v>
      </c>
      <c r="G9" s="8">
        <v>7</v>
      </c>
      <c r="H9" s="8">
        <v>20</v>
      </c>
      <c r="I9" s="8">
        <v>206</v>
      </c>
      <c r="J9" s="28">
        <v>0.10269192422731804</v>
      </c>
      <c r="K9" s="32">
        <v>46</v>
      </c>
      <c r="L9" s="30">
        <v>2.169230769230769</v>
      </c>
      <c r="M9" s="7">
        <v>2995</v>
      </c>
      <c r="N9" s="8">
        <v>2491</v>
      </c>
      <c r="O9" s="8">
        <v>377</v>
      </c>
      <c r="P9" s="8">
        <v>3</v>
      </c>
      <c r="Q9" s="8">
        <v>78</v>
      </c>
      <c r="R9" s="8">
        <v>19</v>
      </c>
      <c r="S9" s="8">
        <v>27</v>
      </c>
      <c r="T9" s="8">
        <v>504</v>
      </c>
      <c r="U9" s="72">
        <f aca="true" t="shared" si="0" ref="U9:U67">T9/M9</f>
        <v>0.1682804674457429</v>
      </c>
      <c r="V9" s="32">
        <v>92</v>
      </c>
      <c r="W9" s="30">
        <f aca="true" t="shared" si="1" ref="W9:W67">(T9-I9)/I9</f>
        <v>1.4466019417475728</v>
      </c>
    </row>
    <row r="10" spans="1:23" s="13" customFormat="1" ht="15" customHeight="1">
      <c r="A10" s="51" t="s">
        <v>63</v>
      </c>
      <c r="B10" s="7">
        <v>2422</v>
      </c>
      <c r="C10" s="8">
        <v>2366</v>
      </c>
      <c r="D10" s="8">
        <v>18</v>
      </c>
      <c r="E10" s="8">
        <v>7</v>
      </c>
      <c r="F10" s="8">
        <v>8</v>
      </c>
      <c r="G10" s="8">
        <v>2</v>
      </c>
      <c r="H10" s="8">
        <v>21</v>
      </c>
      <c r="I10" s="8">
        <v>56</v>
      </c>
      <c r="J10" s="28">
        <v>0.023121387283236993</v>
      </c>
      <c r="K10" s="32">
        <v>29</v>
      </c>
      <c r="L10" s="30">
        <v>1.5454545454545454</v>
      </c>
      <c r="M10" s="7">
        <v>2449</v>
      </c>
      <c r="N10" s="8">
        <v>2351</v>
      </c>
      <c r="O10" s="8">
        <v>58</v>
      </c>
      <c r="P10" s="8">
        <v>7</v>
      </c>
      <c r="Q10" s="8">
        <v>18</v>
      </c>
      <c r="R10" s="8">
        <v>2</v>
      </c>
      <c r="S10" s="8">
        <v>13</v>
      </c>
      <c r="T10" s="8">
        <v>98</v>
      </c>
      <c r="U10" s="72">
        <f t="shared" si="0"/>
        <v>0.04001633319722336</v>
      </c>
      <c r="V10" s="32">
        <v>26</v>
      </c>
      <c r="W10" s="30">
        <f t="shared" si="1"/>
        <v>0.75</v>
      </c>
    </row>
    <row r="11" spans="1:23" s="13" customFormat="1" ht="15" customHeight="1">
      <c r="A11" s="51" t="s">
        <v>176</v>
      </c>
      <c r="B11" s="7">
        <v>2383</v>
      </c>
      <c r="C11" s="8">
        <v>2307</v>
      </c>
      <c r="D11" s="8">
        <v>44</v>
      </c>
      <c r="E11" s="8">
        <v>2</v>
      </c>
      <c r="F11" s="8">
        <v>18</v>
      </c>
      <c r="G11" s="8">
        <v>0</v>
      </c>
      <c r="H11" s="8">
        <v>12</v>
      </c>
      <c r="I11" s="8">
        <v>76</v>
      </c>
      <c r="J11" s="28">
        <v>0.03189257238774654</v>
      </c>
      <c r="K11" s="32">
        <v>5</v>
      </c>
      <c r="L11" s="30">
        <v>1.375</v>
      </c>
      <c r="M11" s="7">
        <v>2473</v>
      </c>
      <c r="N11" s="8">
        <v>2279</v>
      </c>
      <c r="O11" s="8">
        <v>134</v>
      </c>
      <c r="P11" s="8">
        <v>1</v>
      </c>
      <c r="Q11" s="8">
        <v>40</v>
      </c>
      <c r="R11" s="8">
        <v>5</v>
      </c>
      <c r="S11" s="8">
        <v>14</v>
      </c>
      <c r="T11" s="8">
        <v>194</v>
      </c>
      <c r="U11" s="72">
        <f t="shared" si="0"/>
        <v>0.07844723008491711</v>
      </c>
      <c r="V11" s="32">
        <v>15</v>
      </c>
      <c r="W11" s="30">
        <f t="shared" si="1"/>
        <v>1.5526315789473684</v>
      </c>
    </row>
    <row r="12" spans="1:23" s="13" customFormat="1" ht="15" customHeight="1">
      <c r="A12" s="51" t="s">
        <v>177</v>
      </c>
      <c r="B12" s="7">
        <v>375</v>
      </c>
      <c r="C12" s="8">
        <v>364</v>
      </c>
      <c r="D12" s="8">
        <v>5</v>
      </c>
      <c r="E12" s="8">
        <v>0</v>
      </c>
      <c r="F12" s="8">
        <v>4</v>
      </c>
      <c r="G12" s="8">
        <v>0</v>
      </c>
      <c r="H12" s="8">
        <v>2</v>
      </c>
      <c r="I12" s="8">
        <v>11</v>
      </c>
      <c r="J12" s="28">
        <v>0.029333333333333333</v>
      </c>
      <c r="K12" s="32">
        <v>1</v>
      </c>
      <c r="L12" s="30">
        <v>1.75</v>
      </c>
      <c r="M12" s="7">
        <v>552</v>
      </c>
      <c r="N12" s="8">
        <v>506</v>
      </c>
      <c r="O12" s="8">
        <v>27</v>
      </c>
      <c r="P12" s="8">
        <v>1</v>
      </c>
      <c r="Q12" s="8">
        <v>12</v>
      </c>
      <c r="R12" s="8">
        <v>2</v>
      </c>
      <c r="S12" s="8">
        <v>4</v>
      </c>
      <c r="T12" s="8">
        <v>46</v>
      </c>
      <c r="U12" s="72">
        <f t="shared" si="0"/>
        <v>0.08333333333333333</v>
      </c>
      <c r="V12" s="32">
        <v>3</v>
      </c>
      <c r="W12" s="30">
        <f t="shared" si="1"/>
        <v>3.1818181818181817</v>
      </c>
    </row>
    <row r="13" spans="1:23" s="13" customFormat="1" ht="15" customHeight="1">
      <c r="A13" s="51" t="s">
        <v>103</v>
      </c>
      <c r="B13" s="7">
        <v>3484</v>
      </c>
      <c r="C13" s="8">
        <v>3443</v>
      </c>
      <c r="D13" s="8">
        <v>10</v>
      </c>
      <c r="E13" s="8">
        <v>3</v>
      </c>
      <c r="F13" s="8">
        <v>18</v>
      </c>
      <c r="G13" s="8">
        <v>1</v>
      </c>
      <c r="H13" s="8">
        <v>9</v>
      </c>
      <c r="I13" s="8">
        <v>41</v>
      </c>
      <c r="J13" s="28">
        <v>0.011768082663605052</v>
      </c>
      <c r="K13" s="32">
        <v>24</v>
      </c>
      <c r="L13" s="30">
        <v>0.8636363636363636</v>
      </c>
      <c r="M13" s="7">
        <v>4024</v>
      </c>
      <c r="N13" s="8">
        <v>3921</v>
      </c>
      <c r="O13" s="8">
        <v>45</v>
      </c>
      <c r="P13" s="8">
        <v>2</v>
      </c>
      <c r="Q13" s="8">
        <v>42</v>
      </c>
      <c r="R13" s="8">
        <v>1</v>
      </c>
      <c r="S13" s="8">
        <v>13</v>
      </c>
      <c r="T13" s="8">
        <v>103</v>
      </c>
      <c r="U13" s="72">
        <f t="shared" si="0"/>
        <v>0.025596421471172963</v>
      </c>
      <c r="V13" s="32">
        <v>36</v>
      </c>
      <c r="W13" s="30">
        <f t="shared" si="1"/>
        <v>1.5121951219512195</v>
      </c>
    </row>
    <row r="14" spans="1:23" s="13" customFormat="1" ht="15" customHeight="1">
      <c r="A14" s="73" t="s">
        <v>166</v>
      </c>
      <c r="B14" s="7">
        <v>10228</v>
      </c>
      <c r="C14" s="8">
        <v>9600</v>
      </c>
      <c r="D14" s="8">
        <v>266</v>
      </c>
      <c r="E14" s="8">
        <v>1</v>
      </c>
      <c r="F14" s="8">
        <v>325</v>
      </c>
      <c r="G14" s="8">
        <v>8</v>
      </c>
      <c r="H14" s="8">
        <v>28</v>
      </c>
      <c r="I14" s="8">
        <v>628</v>
      </c>
      <c r="J14" s="28">
        <v>0.06140007821666015</v>
      </c>
      <c r="K14" s="32">
        <v>74</v>
      </c>
      <c r="L14" s="30">
        <v>1.453125</v>
      </c>
      <c r="M14" s="7">
        <v>12318</v>
      </c>
      <c r="N14" s="8">
        <v>10819</v>
      </c>
      <c r="O14" s="8">
        <v>582</v>
      </c>
      <c r="P14" s="8">
        <v>5</v>
      </c>
      <c r="Q14" s="8">
        <v>809</v>
      </c>
      <c r="R14" s="8">
        <v>8</v>
      </c>
      <c r="S14" s="8">
        <v>95</v>
      </c>
      <c r="T14" s="8">
        <v>1499</v>
      </c>
      <c r="U14" s="72">
        <f t="shared" si="0"/>
        <v>0.1216918330897873</v>
      </c>
      <c r="V14" s="32">
        <v>110</v>
      </c>
      <c r="W14" s="30">
        <f t="shared" si="1"/>
        <v>1.3869426751592357</v>
      </c>
    </row>
    <row r="15" spans="1:23" s="13" customFormat="1" ht="15" customHeight="1">
      <c r="A15" s="51" t="s">
        <v>64</v>
      </c>
      <c r="B15" s="7">
        <v>1250</v>
      </c>
      <c r="C15" s="8">
        <v>1181</v>
      </c>
      <c r="D15" s="8">
        <v>12</v>
      </c>
      <c r="E15" s="8">
        <v>0</v>
      </c>
      <c r="F15" s="8">
        <v>50</v>
      </c>
      <c r="G15" s="8">
        <v>2</v>
      </c>
      <c r="H15" s="8">
        <v>5</v>
      </c>
      <c r="I15" s="8">
        <v>69</v>
      </c>
      <c r="J15" s="28">
        <v>0.0552</v>
      </c>
      <c r="K15" s="32">
        <v>15</v>
      </c>
      <c r="L15" s="30">
        <v>2.45</v>
      </c>
      <c r="M15" s="7">
        <v>1500</v>
      </c>
      <c r="N15" s="8">
        <v>1343</v>
      </c>
      <c r="O15" s="8">
        <v>31</v>
      </c>
      <c r="P15" s="8">
        <v>2</v>
      </c>
      <c r="Q15" s="8">
        <v>101</v>
      </c>
      <c r="R15" s="8">
        <v>6</v>
      </c>
      <c r="S15" s="8">
        <v>17</v>
      </c>
      <c r="T15" s="8">
        <v>157</v>
      </c>
      <c r="U15" s="72">
        <f t="shared" si="0"/>
        <v>0.10466666666666667</v>
      </c>
      <c r="V15" s="32">
        <v>17</v>
      </c>
      <c r="W15" s="30">
        <f t="shared" si="1"/>
        <v>1.2753623188405796</v>
      </c>
    </row>
    <row r="16" spans="1:23" s="13" customFormat="1" ht="15" customHeight="1">
      <c r="A16" s="51" t="s">
        <v>65</v>
      </c>
      <c r="B16" s="7">
        <v>1219</v>
      </c>
      <c r="C16" s="8">
        <v>1204</v>
      </c>
      <c r="D16" s="8">
        <v>1</v>
      </c>
      <c r="E16" s="8">
        <v>3</v>
      </c>
      <c r="F16" s="8">
        <v>2</v>
      </c>
      <c r="G16" s="8">
        <v>2</v>
      </c>
      <c r="H16" s="8">
        <v>7</v>
      </c>
      <c r="I16" s="8">
        <v>15</v>
      </c>
      <c r="J16" s="28">
        <v>0.012305168170631665</v>
      </c>
      <c r="K16" s="32">
        <v>10</v>
      </c>
      <c r="L16" s="30">
        <v>0.6666666666666666</v>
      </c>
      <c r="M16" s="7">
        <v>2169</v>
      </c>
      <c r="N16" s="8">
        <v>2135</v>
      </c>
      <c r="O16" s="8">
        <v>10</v>
      </c>
      <c r="P16" s="8">
        <v>3</v>
      </c>
      <c r="Q16" s="8">
        <v>11</v>
      </c>
      <c r="R16" s="8">
        <v>3</v>
      </c>
      <c r="S16" s="8">
        <v>7</v>
      </c>
      <c r="T16" s="8">
        <v>34</v>
      </c>
      <c r="U16" s="72">
        <f t="shared" si="0"/>
        <v>0.015675426463808206</v>
      </c>
      <c r="V16" s="32">
        <v>25</v>
      </c>
      <c r="W16" s="30">
        <f t="shared" si="1"/>
        <v>1.2666666666666666</v>
      </c>
    </row>
    <row r="17" spans="1:23" s="13" customFormat="1" ht="15" customHeight="1">
      <c r="A17" s="51" t="s">
        <v>66</v>
      </c>
      <c r="B17" s="7">
        <v>2419</v>
      </c>
      <c r="C17" s="8">
        <v>2370</v>
      </c>
      <c r="D17" s="8">
        <v>4</v>
      </c>
      <c r="E17" s="8">
        <v>7</v>
      </c>
      <c r="F17" s="8">
        <v>26</v>
      </c>
      <c r="G17" s="8">
        <v>2</v>
      </c>
      <c r="H17" s="8">
        <v>10</v>
      </c>
      <c r="I17" s="8">
        <v>49</v>
      </c>
      <c r="J17" s="28">
        <v>0.020256304257957835</v>
      </c>
      <c r="K17" s="32">
        <v>10</v>
      </c>
      <c r="L17" s="30">
        <v>2.0625</v>
      </c>
      <c r="M17" s="7">
        <v>2408</v>
      </c>
      <c r="N17" s="8">
        <v>2334</v>
      </c>
      <c r="O17" s="8">
        <v>24</v>
      </c>
      <c r="P17" s="8">
        <v>6</v>
      </c>
      <c r="Q17" s="8">
        <v>33</v>
      </c>
      <c r="R17" s="8">
        <v>1</v>
      </c>
      <c r="S17" s="8">
        <v>10</v>
      </c>
      <c r="T17" s="8">
        <v>74</v>
      </c>
      <c r="U17" s="72">
        <f t="shared" si="0"/>
        <v>0.030730897009966777</v>
      </c>
      <c r="V17" s="32">
        <v>22</v>
      </c>
      <c r="W17" s="30">
        <f t="shared" si="1"/>
        <v>0.5102040816326531</v>
      </c>
    </row>
    <row r="18" spans="1:23" s="13" customFormat="1" ht="15" customHeight="1">
      <c r="A18" s="51" t="s">
        <v>67</v>
      </c>
      <c r="B18" s="7">
        <v>3626</v>
      </c>
      <c r="C18" s="8">
        <v>3555</v>
      </c>
      <c r="D18" s="8">
        <v>12</v>
      </c>
      <c r="E18" s="8">
        <v>9</v>
      </c>
      <c r="F18" s="8">
        <v>24</v>
      </c>
      <c r="G18" s="8">
        <v>7</v>
      </c>
      <c r="H18" s="8">
        <v>19</v>
      </c>
      <c r="I18" s="8">
        <v>71</v>
      </c>
      <c r="J18" s="28">
        <v>0.01958080529509101</v>
      </c>
      <c r="K18" s="32">
        <v>16</v>
      </c>
      <c r="L18" s="30">
        <v>4.916666666666667</v>
      </c>
      <c r="M18" s="7">
        <v>6484</v>
      </c>
      <c r="N18" s="8">
        <v>6295</v>
      </c>
      <c r="O18" s="8">
        <v>57</v>
      </c>
      <c r="P18" s="8">
        <v>9</v>
      </c>
      <c r="Q18" s="8">
        <v>89</v>
      </c>
      <c r="R18" s="8">
        <v>5</v>
      </c>
      <c r="S18" s="8">
        <v>29</v>
      </c>
      <c r="T18" s="8">
        <v>189</v>
      </c>
      <c r="U18" s="72">
        <f t="shared" si="0"/>
        <v>0.029148673658235657</v>
      </c>
      <c r="V18" s="32">
        <v>55</v>
      </c>
      <c r="W18" s="30">
        <f t="shared" si="1"/>
        <v>1.6619718309859155</v>
      </c>
    </row>
    <row r="19" spans="1:23" s="13" customFormat="1" ht="15" customHeight="1">
      <c r="A19" s="51" t="s">
        <v>68</v>
      </c>
      <c r="B19" s="7">
        <v>2530</v>
      </c>
      <c r="C19" s="8">
        <v>2449</v>
      </c>
      <c r="D19" s="8">
        <v>40</v>
      </c>
      <c r="E19" s="8">
        <v>1</v>
      </c>
      <c r="F19" s="8">
        <v>28</v>
      </c>
      <c r="G19" s="8">
        <v>1</v>
      </c>
      <c r="H19" s="8">
        <v>11</v>
      </c>
      <c r="I19" s="8">
        <v>81</v>
      </c>
      <c r="J19" s="28">
        <v>0.032015810276679844</v>
      </c>
      <c r="K19" s="32">
        <v>20</v>
      </c>
      <c r="L19" s="30">
        <v>2</v>
      </c>
      <c r="M19" s="7">
        <v>2181</v>
      </c>
      <c r="N19" s="8">
        <v>1935</v>
      </c>
      <c r="O19" s="8">
        <v>159</v>
      </c>
      <c r="P19" s="8">
        <v>3</v>
      </c>
      <c r="Q19" s="8">
        <v>70</v>
      </c>
      <c r="R19" s="8">
        <v>0</v>
      </c>
      <c r="S19" s="8">
        <v>14</v>
      </c>
      <c r="T19" s="8">
        <v>246</v>
      </c>
      <c r="U19" s="72">
        <f t="shared" si="0"/>
        <v>0.11279229711141678</v>
      </c>
      <c r="V19" s="32">
        <v>19</v>
      </c>
      <c r="W19" s="30">
        <f t="shared" si="1"/>
        <v>2.037037037037037</v>
      </c>
    </row>
    <row r="20" spans="1:23" s="13" customFormat="1" ht="15" customHeight="1">
      <c r="A20" s="51" t="s">
        <v>69</v>
      </c>
      <c r="B20" s="7">
        <v>15036</v>
      </c>
      <c r="C20" s="8">
        <v>14051</v>
      </c>
      <c r="D20" s="8">
        <v>420</v>
      </c>
      <c r="E20" s="8">
        <v>10</v>
      </c>
      <c r="F20" s="8">
        <v>426</v>
      </c>
      <c r="G20" s="8">
        <v>19</v>
      </c>
      <c r="H20" s="8">
        <v>110</v>
      </c>
      <c r="I20" s="8">
        <v>985</v>
      </c>
      <c r="J20" s="28">
        <v>0.06550944400106411</v>
      </c>
      <c r="K20" s="32">
        <v>85</v>
      </c>
      <c r="L20" s="30">
        <v>3.4570135746606336</v>
      </c>
      <c r="M20" s="7">
        <v>17824</v>
      </c>
      <c r="N20" s="8">
        <v>14974</v>
      </c>
      <c r="O20" s="8">
        <v>1977</v>
      </c>
      <c r="P20" s="8">
        <v>10</v>
      </c>
      <c r="Q20" s="8">
        <v>704</v>
      </c>
      <c r="R20" s="8">
        <v>17</v>
      </c>
      <c r="S20" s="8">
        <v>142</v>
      </c>
      <c r="T20" s="8">
        <v>2850</v>
      </c>
      <c r="U20" s="72">
        <f t="shared" si="0"/>
        <v>0.1598967684021544</v>
      </c>
      <c r="V20" s="32">
        <v>164</v>
      </c>
      <c r="W20" s="30">
        <f t="shared" si="1"/>
        <v>1.8934010152284264</v>
      </c>
    </row>
    <row r="21" spans="1:23" s="13" customFormat="1" ht="15" customHeight="1">
      <c r="A21" s="51" t="s">
        <v>70</v>
      </c>
      <c r="B21" s="7">
        <v>2815</v>
      </c>
      <c r="C21" s="8">
        <v>2682</v>
      </c>
      <c r="D21" s="8">
        <v>47</v>
      </c>
      <c r="E21" s="8">
        <v>10</v>
      </c>
      <c r="F21" s="8">
        <v>38</v>
      </c>
      <c r="G21" s="8">
        <v>5</v>
      </c>
      <c r="H21" s="8">
        <v>33</v>
      </c>
      <c r="I21" s="8">
        <v>133</v>
      </c>
      <c r="J21" s="28">
        <v>0.047246891651865006</v>
      </c>
      <c r="K21" s="32">
        <v>22</v>
      </c>
      <c r="L21" s="30">
        <v>0.9</v>
      </c>
      <c r="M21" s="7">
        <v>2624</v>
      </c>
      <c r="N21" s="8">
        <v>2419</v>
      </c>
      <c r="O21" s="8">
        <v>119</v>
      </c>
      <c r="P21" s="8">
        <v>6</v>
      </c>
      <c r="Q21" s="8">
        <v>28</v>
      </c>
      <c r="R21" s="8">
        <v>10</v>
      </c>
      <c r="S21" s="8">
        <v>42</v>
      </c>
      <c r="T21" s="8">
        <v>205</v>
      </c>
      <c r="U21" s="72">
        <f t="shared" si="0"/>
        <v>0.078125</v>
      </c>
      <c r="V21" s="32">
        <v>32</v>
      </c>
      <c r="W21" s="30">
        <f t="shared" si="1"/>
        <v>0.5413533834586466</v>
      </c>
    </row>
    <row r="22" spans="1:23" s="13" customFormat="1" ht="15" customHeight="1">
      <c r="A22" s="51" t="s">
        <v>178</v>
      </c>
      <c r="B22" s="7">
        <v>535</v>
      </c>
      <c r="C22" s="8">
        <v>511</v>
      </c>
      <c r="D22" s="8">
        <v>9</v>
      </c>
      <c r="E22" s="8">
        <v>0</v>
      </c>
      <c r="F22" s="8">
        <v>10</v>
      </c>
      <c r="G22" s="8">
        <v>1</v>
      </c>
      <c r="H22" s="8">
        <v>4</v>
      </c>
      <c r="I22" s="8">
        <v>24</v>
      </c>
      <c r="J22" s="28">
        <v>0.044859813084112146</v>
      </c>
      <c r="K22" s="32">
        <v>3</v>
      </c>
      <c r="L22" s="30">
        <v>2.4285714285714284</v>
      </c>
      <c r="M22" s="7">
        <v>709</v>
      </c>
      <c r="N22" s="8">
        <v>649</v>
      </c>
      <c r="O22" s="8">
        <v>30</v>
      </c>
      <c r="P22" s="8">
        <v>0</v>
      </c>
      <c r="Q22" s="8">
        <v>23</v>
      </c>
      <c r="R22" s="8">
        <v>0</v>
      </c>
      <c r="S22" s="8">
        <v>7</v>
      </c>
      <c r="T22" s="8">
        <v>60</v>
      </c>
      <c r="U22" s="72">
        <f t="shared" si="0"/>
        <v>0.0846262341325811</v>
      </c>
      <c r="V22" s="32">
        <v>6</v>
      </c>
      <c r="W22" s="30">
        <f t="shared" si="1"/>
        <v>1.5</v>
      </c>
    </row>
    <row r="23" spans="1:23" s="13" customFormat="1" ht="15" customHeight="1">
      <c r="A23" s="51" t="s">
        <v>71</v>
      </c>
      <c r="B23" s="7">
        <v>528</v>
      </c>
      <c r="C23" s="8">
        <v>519</v>
      </c>
      <c r="D23" s="8">
        <v>3</v>
      </c>
      <c r="E23" s="8">
        <v>0</v>
      </c>
      <c r="F23" s="8">
        <v>0</v>
      </c>
      <c r="G23" s="8">
        <v>2</v>
      </c>
      <c r="H23" s="8">
        <v>4</v>
      </c>
      <c r="I23" s="8">
        <v>9</v>
      </c>
      <c r="J23" s="28">
        <v>0.017045454545454544</v>
      </c>
      <c r="K23" s="32">
        <v>2</v>
      </c>
      <c r="L23" s="30">
        <v>0.5</v>
      </c>
      <c r="M23" s="7">
        <v>991</v>
      </c>
      <c r="N23" s="8">
        <v>972</v>
      </c>
      <c r="O23" s="8">
        <v>8</v>
      </c>
      <c r="P23" s="8">
        <v>4</v>
      </c>
      <c r="Q23" s="8">
        <v>3</v>
      </c>
      <c r="R23" s="8">
        <v>1</v>
      </c>
      <c r="S23" s="8">
        <v>3</v>
      </c>
      <c r="T23" s="8">
        <v>19</v>
      </c>
      <c r="U23" s="72">
        <f t="shared" si="0"/>
        <v>0.01917255297679112</v>
      </c>
      <c r="V23" s="32">
        <v>8</v>
      </c>
      <c r="W23" s="30">
        <f t="shared" si="1"/>
        <v>1.1111111111111112</v>
      </c>
    </row>
    <row r="24" spans="1:23" s="13" customFormat="1" ht="15" customHeight="1">
      <c r="A24" s="51" t="s">
        <v>72</v>
      </c>
      <c r="B24" s="7">
        <v>2757</v>
      </c>
      <c r="C24" s="8">
        <v>2640</v>
      </c>
      <c r="D24" s="8">
        <v>45</v>
      </c>
      <c r="E24" s="8">
        <v>9</v>
      </c>
      <c r="F24" s="8">
        <v>24</v>
      </c>
      <c r="G24" s="8">
        <v>4</v>
      </c>
      <c r="H24" s="8">
        <v>35</v>
      </c>
      <c r="I24" s="8">
        <v>117</v>
      </c>
      <c r="J24" s="28">
        <v>0.042437431991294884</v>
      </c>
      <c r="K24" s="32">
        <v>20</v>
      </c>
      <c r="L24" s="30">
        <v>1.3877551020408163</v>
      </c>
      <c r="M24" s="7">
        <v>2561</v>
      </c>
      <c r="N24" s="8">
        <v>2320</v>
      </c>
      <c r="O24" s="8">
        <v>132</v>
      </c>
      <c r="P24" s="8">
        <v>10</v>
      </c>
      <c r="Q24" s="8">
        <v>39</v>
      </c>
      <c r="R24" s="8">
        <v>6</v>
      </c>
      <c r="S24" s="8">
        <v>54</v>
      </c>
      <c r="T24" s="8">
        <v>241</v>
      </c>
      <c r="U24" s="72">
        <f t="shared" si="0"/>
        <v>0.09410386567746974</v>
      </c>
      <c r="V24" s="32">
        <v>29</v>
      </c>
      <c r="W24" s="30">
        <f t="shared" si="1"/>
        <v>1.0598290598290598</v>
      </c>
    </row>
    <row r="25" spans="1:23" s="13" customFormat="1" ht="15" customHeight="1">
      <c r="A25" s="51" t="s">
        <v>73</v>
      </c>
      <c r="B25" s="7">
        <v>2051</v>
      </c>
      <c r="C25" s="8">
        <v>2036</v>
      </c>
      <c r="D25" s="8">
        <v>2</v>
      </c>
      <c r="E25" s="8">
        <v>4</v>
      </c>
      <c r="F25" s="8">
        <v>2</v>
      </c>
      <c r="G25" s="8">
        <v>0</v>
      </c>
      <c r="H25" s="8">
        <v>7</v>
      </c>
      <c r="I25" s="8">
        <v>15</v>
      </c>
      <c r="J25" s="28">
        <v>0.007313505607020965</v>
      </c>
      <c r="K25" s="32">
        <v>3</v>
      </c>
      <c r="L25" s="30">
        <v>0.5</v>
      </c>
      <c r="M25" s="7">
        <v>3434</v>
      </c>
      <c r="N25" s="8">
        <v>3389</v>
      </c>
      <c r="O25" s="8">
        <v>10</v>
      </c>
      <c r="P25" s="8">
        <v>7</v>
      </c>
      <c r="Q25" s="8">
        <v>8</v>
      </c>
      <c r="R25" s="8">
        <v>5</v>
      </c>
      <c r="S25" s="8">
        <v>15</v>
      </c>
      <c r="T25" s="8">
        <v>45</v>
      </c>
      <c r="U25" s="72">
        <f t="shared" si="0"/>
        <v>0.013104251601630751</v>
      </c>
      <c r="V25" s="32">
        <v>31</v>
      </c>
      <c r="W25" s="30">
        <f t="shared" si="1"/>
        <v>2</v>
      </c>
    </row>
    <row r="26" spans="1:23" s="13" customFormat="1" ht="15" customHeight="1">
      <c r="A26" s="51" t="s">
        <v>74</v>
      </c>
      <c r="B26" s="7">
        <v>1356</v>
      </c>
      <c r="C26" s="8">
        <v>1301</v>
      </c>
      <c r="D26" s="8">
        <v>44</v>
      </c>
      <c r="E26" s="8">
        <v>3</v>
      </c>
      <c r="F26" s="8">
        <v>0</v>
      </c>
      <c r="G26" s="8">
        <v>4</v>
      </c>
      <c r="H26" s="8">
        <v>4</v>
      </c>
      <c r="I26" s="8">
        <v>55</v>
      </c>
      <c r="J26" s="28">
        <v>0.04056047197640118</v>
      </c>
      <c r="K26" s="32">
        <v>11</v>
      </c>
      <c r="L26" s="30">
        <v>0.03773584905660377</v>
      </c>
      <c r="M26" s="7">
        <v>2082</v>
      </c>
      <c r="N26" s="8">
        <v>1975</v>
      </c>
      <c r="O26" s="8">
        <v>62</v>
      </c>
      <c r="P26" s="8">
        <v>2</v>
      </c>
      <c r="Q26" s="8">
        <v>19</v>
      </c>
      <c r="R26" s="8">
        <v>9</v>
      </c>
      <c r="S26" s="8">
        <v>15</v>
      </c>
      <c r="T26" s="8">
        <v>107</v>
      </c>
      <c r="U26" s="72">
        <f t="shared" si="0"/>
        <v>0.05139289145052834</v>
      </c>
      <c r="V26" s="57">
        <v>21</v>
      </c>
      <c r="W26" s="30">
        <f t="shared" si="1"/>
        <v>0.9454545454545454</v>
      </c>
    </row>
    <row r="27" spans="1:23" s="13" customFormat="1" ht="15" customHeight="1">
      <c r="A27" s="51" t="s">
        <v>75</v>
      </c>
      <c r="B27" s="7">
        <v>962</v>
      </c>
      <c r="C27" s="8">
        <v>940</v>
      </c>
      <c r="D27" s="8">
        <v>6</v>
      </c>
      <c r="E27" s="8">
        <v>0</v>
      </c>
      <c r="F27" s="8">
        <v>14</v>
      </c>
      <c r="G27" s="8">
        <v>1</v>
      </c>
      <c r="H27" s="8">
        <v>1</v>
      </c>
      <c r="I27" s="8">
        <v>22</v>
      </c>
      <c r="J27" s="28">
        <v>0.02286902286902287</v>
      </c>
      <c r="K27" s="32">
        <v>5</v>
      </c>
      <c r="L27" s="30">
        <v>0.4666666666666667</v>
      </c>
      <c r="M27" s="7">
        <v>1321</v>
      </c>
      <c r="N27" s="8">
        <v>1301</v>
      </c>
      <c r="O27" s="8">
        <v>5</v>
      </c>
      <c r="P27" s="8">
        <v>1</v>
      </c>
      <c r="Q27" s="8">
        <v>11</v>
      </c>
      <c r="R27" s="8">
        <v>2</v>
      </c>
      <c r="S27" s="8">
        <v>1</v>
      </c>
      <c r="T27" s="8">
        <v>20</v>
      </c>
      <c r="U27" s="72">
        <f t="shared" si="0"/>
        <v>0.01514004542013626</v>
      </c>
      <c r="V27" s="57">
        <v>5</v>
      </c>
      <c r="W27" s="30">
        <f t="shared" si="1"/>
        <v>-0.09090909090909091</v>
      </c>
    </row>
    <row r="28" spans="1:23" s="13" customFormat="1" ht="15" customHeight="1">
      <c r="A28" s="51" t="s">
        <v>105</v>
      </c>
      <c r="B28" s="7">
        <v>3770</v>
      </c>
      <c r="C28" s="8">
        <v>3698</v>
      </c>
      <c r="D28" s="8">
        <v>13</v>
      </c>
      <c r="E28" s="8">
        <v>1</v>
      </c>
      <c r="F28" s="8">
        <v>31</v>
      </c>
      <c r="G28" s="8">
        <v>4</v>
      </c>
      <c r="H28" s="8">
        <v>23</v>
      </c>
      <c r="I28" s="8">
        <v>72</v>
      </c>
      <c r="J28" s="28">
        <v>0.01909814323607427</v>
      </c>
      <c r="K28" s="32">
        <v>35</v>
      </c>
      <c r="L28" s="30">
        <v>3.235294117647059</v>
      </c>
      <c r="M28" s="26">
        <v>6070</v>
      </c>
      <c r="N28" s="27">
        <v>5853</v>
      </c>
      <c r="O28" s="27">
        <v>79</v>
      </c>
      <c r="P28" s="27">
        <v>8</v>
      </c>
      <c r="Q28" s="27">
        <v>71</v>
      </c>
      <c r="R28" s="27">
        <v>16</v>
      </c>
      <c r="S28" s="27">
        <v>43</v>
      </c>
      <c r="T28" s="27">
        <v>217</v>
      </c>
      <c r="U28" s="72">
        <f t="shared" si="0"/>
        <v>0.0357495881383855</v>
      </c>
      <c r="V28" s="66">
        <v>72</v>
      </c>
      <c r="W28" s="30">
        <f t="shared" si="1"/>
        <v>2.013888888888889</v>
      </c>
    </row>
    <row r="29" spans="1:23" s="13" customFormat="1" ht="15" customHeight="1">
      <c r="A29" s="51" t="s">
        <v>76</v>
      </c>
      <c r="B29" s="7">
        <v>284</v>
      </c>
      <c r="C29" s="8">
        <v>270</v>
      </c>
      <c r="D29" s="8">
        <v>0</v>
      </c>
      <c r="E29" s="8">
        <v>3</v>
      </c>
      <c r="F29" s="8">
        <v>4</v>
      </c>
      <c r="G29" s="8">
        <v>0</v>
      </c>
      <c r="H29" s="8">
        <v>7</v>
      </c>
      <c r="I29" s="8">
        <v>14</v>
      </c>
      <c r="J29" s="28">
        <v>0.04929577464788732</v>
      </c>
      <c r="K29" s="32">
        <v>8</v>
      </c>
      <c r="L29" s="30">
        <v>3.6666666666666665</v>
      </c>
      <c r="M29" s="26">
        <v>358</v>
      </c>
      <c r="N29" s="27">
        <v>340</v>
      </c>
      <c r="O29" s="27">
        <v>6</v>
      </c>
      <c r="P29" s="27">
        <v>0</v>
      </c>
      <c r="Q29" s="27">
        <v>4</v>
      </c>
      <c r="R29" s="27">
        <v>0</v>
      </c>
      <c r="S29" s="27">
        <v>8</v>
      </c>
      <c r="T29" s="27">
        <v>18</v>
      </c>
      <c r="U29" s="72">
        <f t="shared" si="0"/>
        <v>0.05027932960893855</v>
      </c>
      <c r="V29" s="66">
        <v>7</v>
      </c>
      <c r="W29" s="30">
        <f t="shared" si="1"/>
        <v>0.2857142857142857</v>
      </c>
    </row>
    <row r="30" spans="1:23" s="13" customFormat="1" ht="15" customHeight="1">
      <c r="A30" s="51" t="s">
        <v>77</v>
      </c>
      <c r="B30" s="7">
        <v>94</v>
      </c>
      <c r="C30" s="8">
        <v>93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I30" s="8">
        <v>1</v>
      </c>
      <c r="J30" s="28">
        <v>0.010638297872340425</v>
      </c>
      <c r="K30" s="32">
        <v>0</v>
      </c>
      <c r="L30" s="30">
        <v>0</v>
      </c>
      <c r="M30" s="26">
        <v>115</v>
      </c>
      <c r="N30" s="27">
        <v>111</v>
      </c>
      <c r="O30" s="27">
        <v>0</v>
      </c>
      <c r="P30" s="27">
        <v>0</v>
      </c>
      <c r="Q30" s="27">
        <v>4</v>
      </c>
      <c r="R30" s="27">
        <v>0</v>
      </c>
      <c r="S30" s="27">
        <v>0</v>
      </c>
      <c r="T30" s="27">
        <v>4</v>
      </c>
      <c r="U30" s="72">
        <f t="shared" si="0"/>
        <v>0.034782608695652174</v>
      </c>
      <c r="V30" s="66">
        <v>0</v>
      </c>
      <c r="W30" s="30">
        <f t="shared" si="1"/>
        <v>3</v>
      </c>
    </row>
    <row r="31" spans="1:23" s="13" customFormat="1" ht="15" customHeight="1">
      <c r="A31" s="51" t="s">
        <v>179</v>
      </c>
      <c r="B31" s="7">
        <v>497</v>
      </c>
      <c r="C31" s="8">
        <v>486</v>
      </c>
      <c r="D31" s="8">
        <v>1</v>
      </c>
      <c r="E31" s="8">
        <v>2</v>
      </c>
      <c r="F31" s="8">
        <v>0</v>
      </c>
      <c r="G31" s="8">
        <v>0</v>
      </c>
      <c r="H31" s="8">
        <v>8</v>
      </c>
      <c r="I31" s="8">
        <v>11</v>
      </c>
      <c r="J31" s="28">
        <v>0.022132796780684104</v>
      </c>
      <c r="K31" s="32">
        <v>5</v>
      </c>
      <c r="L31" s="30">
        <v>0.375</v>
      </c>
      <c r="M31" s="26">
        <v>621</v>
      </c>
      <c r="N31" s="27">
        <v>602</v>
      </c>
      <c r="O31" s="27">
        <v>7</v>
      </c>
      <c r="P31" s="27">
        <v>2</v>
      </c>
      <c r="Q31" s="27">
        <v>2</v>
      </c>
      <c r="R31" s="27">
        <v>1</v>
      </c>
      <c r="S31" s="27">
        <v>7</v>
      </c>
      <c r="T31" s="27">
        <v>19</v>
      </c>
      <c r="U31" s="72">
        <f t="shared" si="0"/>
        <v>0.030595813204508857</v>
      </c>
      <c r="V31" s="66">
        <v>10</v>
      </c>
      <c r="W31" s="30">
        <f t="shared" si="1"/>
        <v>0.7272727272727273</v>
      </c>
    </row>
    <row r="32" spans="1:23" s="13" customFormat="1" ht="15" customHeight="1">
      <c r="A32" s="51" t="s">
        <v>78</v>
      </c>
      <c r="B32" s="7">
        <v>698</v>
      </c>
      <c r="C32" s="8">
        <v>530</v>
      </c>
      <c r="D32" s="8">
        <v>162</v>
      </c>
      <c r="E32" s="8">
        <v>0</v>
      </c>
      <c r="F32" s="8">
        <v>1</v>
      </c>
      <c r="G32" s="8">
        <v>0</v>
      </c>
      <c r="H32" s="8">
        <v>5</v>
      </c>
      <c r="I32" s="8">
        <v>168</v>
      </c>
      <c r="J32" s="28">
        <v>0.24068767908309455</v>
      </c>
      <c r="K32" s="32">
        <v>5</v>
      </c>
      <c r="L32" s="30">
        <v>2.111111111111111</v>
      </c>
      <c r="M32" s="26">
        <v>974</v>
      </c>
      <c r="N32" s="27">
        <v>482</v>
      </c>
      <c r="O32" s="27">
        <v>475</v>
      </c>
      <c r="P32" s="27">
        <v>0</v>
      </c>
      <c r="Q32" s="27">
        <v>4</v>
      </c>
      <c r="R32" s="27">
        <v>2</v>
      </c>
      <c r="S32" s="27">
        <v>11</v>
      </c>
      <c r="T32" s="27">
        <v>492</v>
      </c>
      <c r="U32" s="72">
        <f t="shared" si="0"/>
        <v>0.5051334702258727</v>
      </c>
      <c r="V32" s="66">
        <v>12</v>
      </c>
      <c r="W32" s="30">
        <f t="shared" si="1"/>
        <v>1.9285714285714286</v>
      </c>
    </row>
    <row r="33" spans="1:23" s="13" customFormat="1" ht="15" customHeight="1">
      <c r="A33" s="51" t="s">
        <v>180</v>
      </c>
      <c r="B33" s="7">
        <v>54</v>
      </c>
      <c r="C33" s="8">
        <v>53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28">
        <v>0.018518518518518517</v>
      </c>
      <c r="K33" s="32">
        <v>1</v>
      </c>
      <c r="L33" s="30" t="s">
        <v>208</v>
      </c>
      <c r="M33" s="26">
        <v>73</v>
      </c>
      <c r="N33" s="27">
        <v>69</v>
      </c>
      <c r="O33" s="27">
        <v>1</v>
      </c>
      <c r="P33" s="27">
        <v>1</v>
      </c>
      <c r="Q33" s="27">
        <v>0</v>
      </c>
      <c r="R33" s="27">
        <v>0</v>
      </c>
      <c r="S33" s="27">
        <v>2</v>
      </c>
      <c r="T33" s="27">
        <v>4</v>
      </c>
      <c r="U33" s="72">
        <f t="shared" si="0"/>
        <v>0.0547945205479452</v>
      </c>
      <c r="V33" s="66">
        <v>1</v>
      </c>
      <c r="W33" s="30">
        <f t="shared" si="1"/>
        <v>3</v>
      </c>
    </row>
    <row r="34" spans="1:23" s="13" customFormat="1" ht="15" customHeight="1">
      <c r="A34" s="51" t="s">
        <v>79</v>
      </c>
      <c r="B34" s="7">
        <v>1051</v>
      </c>
      <c r="C34" s="8">
        <v>1035</v>
      </c>
      <c r="D34" s="8">
        <v>0</v>
      </c>
      <c r="E34" s="8">
        <v>5</v>
      </c>
      <c r="F34" s="8">
        <v>6</v>
      </c>
      <c r="G34" s="8">
        <v>1</v>
      </c>
      <c r="H34" s="8">
        <v>4</v>
      </c>
      <c r="I34" s="8">
        <v>16</v>
      </c>
      <c r="J34" s="28">
        <v>0.015223596574690771</v>
      </c>
      <c r="K34" s="32">
        <v>12</v>
      </c>
      <c r="L34" s="30">
        <v>1</v>
      </c>
      <c r="M34" s="26">
        <v>2099</v>
      </c>
      <c r="N34" s="27">
        <v>2038</v>
      </c>
      <c r="O34" s="27">
        <v>19</v>
      </c>
      <c r="P34" s="27">
        <v>6</v>
      </c>
      <c r="Q34" s="27">
        <v>22</v>
      </c>
      <c r="R34" s="27">
        <v>2</v>
      </c>
      <c r="S34" s="27">
        <v>12</v>
      </c>
      <c r="T34" s="27">
        <v>61</v>
      </c>
      <c r="U34" s="72">
        <f t="shared" si="0"/>
        <v>0.02906145783706527</v>
      </c>
      <c r="V34" s="66">
        <v>26</v>
      </c>
      <c r="W34" s="30">
        <f t="shared" si="1"/>
        <v>2.8125</v>
      </c>
    </row>
    <row r="35" spans="1:23" s="13" customFormat="1" ht="15" customHeight="1">
      <c r="A35" s="51" t="s">
        <v>80</v>
      </c>
      <c r="B35" s="7">
        <v>5586</v>
      </c>
      <c r="C35" s="8">
        <v>5305</v>
      </c>
      <c r="D35" s="8">
        <v>47</v>
      </c>
      <c r="E35" s="8">
        <v>14</v>
      </c>
      <c r="F35" s="8">
        <v>145</v>
      </c>
      <c r="G35" s="8">
        <v>2</v>
      </c>
      <c r="H35" s="8">
        <v>73</v>
      </c>
      <c r="I35" s="8">
        <v>281</v>
      </c>
      <c r="J35" s="28">
        <v>0.05030433225921948</v>
      </c>
      <c r="K35" s="32">
        <v>41</v>
      </c>
      <c r="L35" s="30">
        <v>1.5779816513761469</v>
      </c>
      <c r="M35" s="26">
        <v>5577</v>
      </c>
      <c r="N35" s="27">
        <v>5032</v>
      </c>
      <c r="O35" s="27">
        <v>209</v>
      </c>
      <c r="P35" s="27">
        <v>13</v>
      </c>
      <c r="Q35" s="27">
        <v>242</v>
      </c>
      <c r="R35" s="27">
        <v>11</v>
      </c>
      <c r="S35" s="27">
        <v>70</v>
      </c>
      <c r="T35" s="27">
        <v>545</v>
      </c>
      <c r="U35" s="72">
        <f t="shared" si="0"/>
        <v>0.09772279003048234</v>
      </c>
      <c r="V35" s="66">
        <v>62</v>
      </c>
      <c r="W35" s="30">
        <f t="shared" si="1"/>
        <v>0.9395017793594306</v>
      </c>
    </row>
    <row r="36" spans="1:23" s="13" customFormat="1" ht="15" customHeight="1">
      <c r="A36" s="51" t="s">
        <v>181</v>
      </c>
      <c r="B36" s="7">
        <v>862</v>
      </c>
      <c r="C36" s="8">
        <v>853</v>
      </c>
      <c r="D36" s="8">
        <v>1</v>
      </c>
      <c r="E36" s="8">
        <v>3</v>
      </c>
      <c r="F36" s="8">
        <v>0</v>
      </c>
      <c r="G36" s="8">
        <v>2</v>
      </c>
      <c r="H36" s="8">
        <v>3</v>
      </c>
      <c r="I36" s="8">
        <v>9</v>
      </c>
      <c r="J36" s="28">
        <v>0.010440835266821345</v>
      </c>
      <c r="K36" s="32">
        <v>5</v>
      </c>
      <c r="L36" s="30">
        <v>1.25</v>
      </c>
      <c r="M36" s="26">
        <v>1184</v>
      </c>
      <c r="N36" s="27">
        <v>1165</v>
      </c>
      <c r="O36" s="27">
        <v>5</v>
      </c>
      <c r="P36" s="27">
        <v>0</v>
      </c>
      <c r="Q36" s="27">
        <v>5</v>
      </c>
      <c r="R36" s="27">
        <v>2</v>
      </c>
      <c r="S36" s="27">
        <v>7</v>
      </c>
      <c r="T36" s="27">
        <v>19</v>
      </c>
      <c r="U36" s="72">
        <f t="shared" si="0"/>
        <v>0.016047297297297296</v>
      </c>
      <c r="V36" s="66">
        <v>5</v>
      </c>
      <c r="W36" s="30">
        <f t="shared" si="1"/>
        <v>1.1111111111111112</v>
      </c>
    </row>
    <row r="37" spans="1:23" s="13" customFormat="1" ht="15" customHeight="1">
      <c r="A37" s="51" t="s">
        <v>81</v>
      </c>
      <c r="B37" s="7">
        <v>1939</v>
      </c>
      <c r="C37" s="8">
        <v>1919</v>
      </c>
      <c r="D37" s="8">
        <v>5</v>
      </c>
      <c r="E37" s="8">
        <v>4</v>
      </c>
      <c r="F37" s="8">
        <v>3</v>
      </c>
      <c r="G37" s="8">
        <v>3</v>
      </c>
      <c r="H37" s="8">
        <v>5</v>
      </c>
      <c r="I37" s="8">
        <v>20</v>
      </c>
      <c r="J37" s="28">
        <v>0.010314595152140279</v>
      </c>
      <c r="K37" s="32">
        <v>9</v>
      </c>
      <c r="L37" s="30">
        <v>1.5</v>
      </c>
      <c r="M37" s="26">
        <v>3109</v>
      </c>
      <c r="N37" s="27">
        <v>3049</v>
      </c>
      <c r="O37" s="27">
        <v>20</v>
      </c>
      <c r="P37" s="27">
        <v>2</v>
      </c>
      <c r="Q37" s="27">
        <v>25</v>
      </c>
      <c r="R37" s="27">
        <v>2</v>
      </c>
      <c r="S37" s="27">
        <v>11</v>
      </c>
      <c r="T37" s="27">
        <v>60</v>
      </c>
      <c r="U37" s="72">
        <f t="shared" si="0"/>
        <v>0.01929880990672242</v>
      </c>
      <c r="V37" s="66">
        <v>14</v>
      </c>
      <c r="W37" s="30">
        <f t="shared" si="1"/>
        <v>2</v>
      </c>
    </row>
    <row r="38" spans="1:23" s="13" customFormat="1" ht="15" customHeight="1">
      <c r="A38" s="51" t="s">
        <v>82</v>
      </c>
      <c r="B38" s="7">
        <v>534</v>
      </c>
      <c r="C38" s="8">
        <v>525</v>
      </c>
      <c r="D38" s="8">
        <v>2</v>
      </c>
      <c r="E38" s="8">
        <v>0</v>
      </c>
      <c r="F38" s="8">
        <v>6</v>
      </c>
      <c r="G38" s="8">
        <v>0</v>
      </c>
      <c r="H38" s="8">
        <v>1</v>
      </c>
      <c r="I38" s="8">
        <v>9</v>
      </c>
      <c r="J38" s="28">
        <v>0.016853932584269662</v>
      </c>
      <c r="K38" s="32">
        <v>1</v>
      </c>
      <c r="L38" s="30">
        <v>1.25</v>
      </c>
      <c r="M38" s="26">
        <v>714</v>
      </c>
      <c r="N38" s="27">
        <v>691</v>
      </c>
      <c r="O38" s="27">
        <v>4</v>
      </c>
      <c r="P38" s="27">
        <v>1</v>
      </c>
      <c r="Q38" s="27">
        <v>15</v>
      </c>
      <c r="R38" s="27">
        <v>1</v>
      </c>
      <c r="S38" s="27">
        <v>2</v>
      </c>
      <c r="T38" s="27">
        <v>23</v>
      </c>
      <c r="U38" s="72">
        <f t="shared" si="0"/>
        <v>0.03221288515406162</v>
      </c>
      <c r="V38" s="66">
        <v>6</v>
      </c>
      <c r="W38" s="30">
        <f t="shared" si="1"/>
        <v>1.5555555555555556</v>
      </c>
    </row>
    <row r="39" spans="1:23" s="13" customFormat="1" ht="15" customHeight="1">
      <c r="A39" s="51" t="s">
        <v>83</v>
      </c>
      <c r="B39" s="7">
        <v>5107</v>
      </c>
      <c r="C39" s="8">
        <v>4796</v>
      </c>
      <c r="D39" s="8">
        <v>41</v>
      </c>
      <c r="E39" s="8">
        <v>3</v>
      </c>
      <c r="F39" s="8">
        <v>215</v>
      </c>
      <c r="G39" s="8">
        <v>11</v>
      </c>
      <c r="H39" s="8">
        <v>41</v>
      </c>
      <c r="I39" s="8">
        <v>311</v>
      </c>
      <c r="J39" s="28">
        <v>0.06089680830233014</v>
      </c>
      <c r="K39" s="32">
        <v>35</v>
      </c>
      <c r="L39" s="30">
        <v>5.346938775510204</v>
      </c>
      <c r="M39" s="26">
        <v>8937</v>
      </c>
      <c r="N39" s="27">
        <v>7894</v>
      </c>
      <c r="O39" s="27">
        <v>414</v>
      </c>
      <c r="P39" s="27">
        <v>17</v>
      </c>
      <c r="Q39" s="27">
        <v>549</v>
      </c>
      <c r="R39" s="27">
        <v>10</v>
      </c>
      <c r="S39" s="27">
        <v>53</v>
      </c>
      <c r="T39" s="27">
        <v>1043</v>
      </c>
      <c r="U39" s="72">
        <f t="shared" si="0"/>
        <v>0.11670582969676625</v>
      </c>
      <c r="V39" s="66">
        <v>99</v>
      </c>
      <c r="W39" s="30">
        <f t="shared" si="1"/>
        <v>2.3536977491961415</v>
      </c>
    </row>
    <row r="40" spans="1:23" s="13" customFormat="1" ht="15" customHeight="1">
      <c r="A40" s="51" t="s">
        <v>164</v>
      </c>
      <c r="B40" s="7">
        <v>23</v>
      </c>
      <c r="C40" s="8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8">
        <v>0</v>
      </c>
      <c r="K40" s="32">
        <v>0</v>
      </c>
      <c r="L40" s="30" t="s">
        <v>208</v>
      </c>
      <c r="M40" s="26">
        <v>43</v>
      </c>
      <c r="N40" s="27">
        <v>42</v>
      </c>
      <c r="O40" s="27">
        <v>0</v>
      </c>
      <c r="P40" s="27">
        <v>0</v>
      </c>
      <c r="Q40" s="27">
        <v>1</v>
      </c>
      <c r="R40" s="27">
        <v>0</v>
      </c>
      <c r="S40" s="27">
        <v>0</v>
      </c>
      <c r="T40" s="27">
        <v>1</v>
      </c>
      <c r="U40" s="72">
        <f t="shared" si="0"/>
        <v>0.023255813953488372</v>
      </c>
      <c r="V40" s="66">
        <v>0</v>
      </c>
      <c r="W40" s="30">
        <v>1</v>
      </c>
    </row>
    <row r="41" spans="1:23" s="13" customFormat="1" ht="15" customHeight="1">
      <c r="A41" s="51" t="s">
        <v>84</v>
      </c>
      <c r="B41" s="7">
        <v>4558</v>
      </c>
      <c r="C41" s="8">
        <v>3179</v>
      </c>
      <c r="D41" s="8">
        <v>1164</v>
      </c>
      <c r="E41" s="8">
        <v>6</v>
      </c>
      <c r="F41" s="8">
        <v>78</v>
      </c>
      <c r="G41" s="8">
        <v>9</v>
      </c>
      <c r="H41" s="8">
        <v>122</v>
      </c>
      <c r="I41" s="8">
        <v>1379</v>
      </c>
      <c r="J41" s="28">
        <v>0.30254497586660817</v>
      </c>
      <c r="K41" s="32">
        <v>28</v>
      </c>
      <c r="L41" s="30">
        <v>1.1248073959938367</v>
      </c>
      <c r="M41" s="26">
        <v>5542</v>
      </c>
      <c r="N41" s="27">
        <v>2865</v>
      </c>
      <c r="O41" s="27">
        <v>2484</v>
      </c>
      <c r="P41" s="27">
        <v>8</v>
      </c>
      <c r="Q41" s="27">
        <v>89</v>
      </c>
      <c r="R41" s="27">
        <v>8</v>
      </c>
      <c r="S41" s="27">
        <v>88</v>
      </c>
      <c r="T41" s="27">
        <v>2677</v>
      </c>
      <c r="U41" s="72">
        <f t="shared" si="0"/>
        <v>0.4830386142186936</v>
      </c>
      <c r="V41" s="66">
        <v>47</v>
      </c>
      <c r="W41" s="30">
        <f t="shared" si="1"/>
        <v>0.9412617839013778</v>
      </c>
    </row>
    <row r="42" spans="1:23" s="13" customFormat="1" ht="15" customHeight="1">
      <c r="A42" s="51" t="s">
        <v>85</v>
      </c>
      <c r="B42" s="7">
        <v>1440</v>
      </c>
      <c r="C42" s="8">
        <v>1400</v>
      </c>
      <c r="D42" s="8">
        <v>14</v>
      </c>
      <c r="E42" s="8">
        <v>1</v>
      </c>
      <c r="F42" s="8">
        <v>21</v>
      </c>
      <c r="G42" s="8">
        <v>1</v>
      </c>
      <c r="H42" s="8">
        <v>3</v>
      </c>
      <c r="I42" s="8">
        <v>40</v>
      </c>
      <c r="J42" s="28">
        <v>0.027777777777777776</v>
      </c>
      <c r="K42" s="32">
        <v>5</v>
      </c>
      <c r="L42" s="30">
        <v>4.714285714285714</v>
      </c>
      <c r="M42" s="26">
        <v>3028</v>
      </c>
      <c r="N42" s="27">
        <v>2852</v>
      </c>
      <c r="O42" s="27">
        <v>50</v>
      </c>
      <c r="P42" s="27">
        <v>7</v>
      </c>
      <c r="Q42" s="27">
        <v>94</v>
      </c>
      <c r="R42" s="27">
        <v>4</v>
      </c>
      <c r="S42" s="27">
        <v>21</v>
      </c>
      <c r="T42" s="27">
        <v>176</v>
      </c>
      <c r="U42" s="72">
        <f t="shared" si="0"/>
        <v>0.05812417437252312</v>
      </c>
      <c r="V42" s="66">
        <v>25</v>
      </c>
      <c r="W42" s="30">
        <f t="shared" si="1"/>
        <v>3.4</v>
      </c>
    </row>
    <row r="43" spans="1:23" s="13" customFormat="1" ht="15" customHeight="1">
      <c r="A43" s="51" t="s">
        <v>104</v>
      </c>
      <c r="B43" s="7">
        <v>384</v>
      </c>
      <c r="C43" s="8">
        <v>371</v>
      </c>
      <c r="D43" s="8">
        <v>5</v>
      </c>
      <c r="E43" s="8">
        <v>0</v>
      </c>
      <c r="F43" s="8">
        <v>5</v>
      </c>
      <c r="G43" s="8">
        <v>0</v>
      </c>
      <c r="H43" s="8">
        <v>3</v>
      </c>
      <c r="I43" s="8">
        <v>13</v>
      </c>
      <c r="J43" s="28">
        <v>0.033854166666666664</v>
      </c>
      <c r="K43" s="32">
        <v>1</v>
      </c>
      <c r="L43" s="30">
        <v>12</v>
      </c>
      <c r="M43" s="26">
        <v>593</v>
      </c>
      <c r="N43" s="27">
        <v>526</v>
      </c>
      <c r="O43" s="27">
        <v>17</v>
      </c>
      <c r="P43" s="27">
        <v>0</v>
      </c>
      <c r="Q43" s="27">
        <v>44</v>
      </c>
      <c r="R43" s="27">
        <v>0</v>
      </c>
      <c r="S43" s="27">
        <v>6</v>
      </c>
      <c r="T43" s="27">
        <v>67</v>
      </c>
      <c r="U43" s="72">
        <f t="shared" si="0"/>
        <v>0.11298482293423272</v>
      </c>
      <c r="V43" s="66">
        <v>3</v>
      </c>
      <c r="W43" s="30">
        <f t="shared" si="1"/>
        <v>4.153846153846154</v>
      </c>
    </row>
    <row r="44" spans="1:23" s="13" customFormat="1" ht="15" customHeight="1">
      <c r="A44" s="51" t="s">
        <v>86</v>
      </c>
      <c r="B44" s="7">
        <v>3019</v>
      </c>
      <c r="C44" s="8">
        <v>2963</v>
      </c>
      <c r="D44" s="8">
        <v>7</v>
      </c>
      <c r="E44" s="8">
        <v>3</v>
      </c>
      <c r="F44" s="8">
        <v>22</v>
      </c>
      <c r="G44" s="8">
        <v>6</v>
      </c>
      <c r="H44" s="8">
        <v>18</v>
      </c>
      <c r="I44" s="8">
        <v>56</v>
      </c>
      <c r="J44" s="28">
        <v>0.018549188473004307</v>
      </c>
      <c r="K44" s="32">
        <v>40</v>
      </c>
      <c r="L44" s="30">
        <v>1.1538461538461537</v>
      </c>
      <c r="M44" s="26">
        <v>5059</v>
      </c>
      <c r="N44" s="27">
        <v>4872</v>
      </c>
      <c r="O44" s="27">
        <v>76</v>
      </c>
      <c r="P44" s="27">
        <v>8</v>
      </c>
      <c r="Q44" s="27">
        <v>63</v>
      </c>
      <c r="R44" s="27">
        <v>12</v>
      </c>
      <c r="S44" s="27">
        <v>28</v>
      </c>
      <c r="T44" s="27">
        <v>187</v>
      </c>
      <c r="U44" s="72">
        <f t="shared" si="0"/>
        <v>0.036963826843249656</v>
      </c>
      <c r="V44" s="66">
        <v>84</v>
      </c>
      <c r="W44" s="30">
        <f t="shared" si="1"/>
        <v>2.3392857142857144</v>
      </c>
    </row>
    <row r="45" spans="1:23" s="13" customFormat="1" ht="15" customHeight="1">
      <c r="A45" s="51" t="s">
        <v>182</v>
      </c>
      <c r="B45" s="7">
        <v>135</v>
      </c>
      <c r="C45" s="8">
        <v>133</v>
      </c>
      <c r="D45" s="8">
        <v>0</v>
      </c>
      <c r="E45" s="8">
        <v>0</v>
      </c>
      <c r="F45" s="8">
        <v>0</v>
      </c>
      <c r="G45" s="8">
        <v>0</v>
      </c>
      <c r="H45" s="8">
        <v>2</v>
      </c>
      <c r="I45" s="8">
        <v>2</v>
      </c>
      <c r="J45" s="28">
        <v>0.014814814814814815</v>
      </c>
      <c r="K45" s="32">
        <v>0</v>
      </c>
      <c r="L45" s="30">
        <v>-0.3333333333333333</v>
      </c>
      <c r="M45" s="26">
        <v>158</v>
      </c>
      <c r="N45" s="27">
        <v>154</v>
      </c>
      <c r="O45" s="27">
        <v>0</v>
      </c>
      <c r="P45" s="27">
        <v>1</v>
      </c>
      <c r="Q45" s="27">
        <v>2</v>
      </c>
      <c r="R45" s="27">
        <v>1</v>
      </c>
      <c r="S45" s="27">
        <v>0</v>
      </c>
      <c r="T45" s="27">
        <v>4</v>
      </c>
      <c r="U45" s="72">
        <f t="shared" si="0"/>
        <v>0.02531645569620253</v>
      </c>
      <c r="V45" s="66">
        <v>5</v>
      </c>
      <c r="W45" s="30">
        <f t="shared" si="1"/>
        <v>1</v>
      </c>
    </row>
    <row r="46" spans="1:23" s="13" customFormat="1" ht="15" customHeight="1">
      <c r="A46" s="51" t="s">
        <v>183</v>
      </c>
      <c r="B46" s="7">
        <v>387</v>
      </c>
      <c r="C46" s="8">
        <v>382</v>
      </c>
      <c r="D46" s="8">
        <v>1</v>
      </c>
      <c r="E46" s="8">
        <v>1</v>
      </c>
      <c r="F46" s="8">
        <v>0</v>
      </c>
      <c r="G46" s="8">
        <v>0</v>
      </c>
      <c r="H46" s="8">
        <v>3</v>
      </c>
      <c r="I46" s="8">
        <v>5</v>
      </c>
      <c r="J46" s="28">
        <v>0.012919896640826873</v>
      </c>
      <c r="K46" s="32">
        <v>3</v>
      </c>
      <c r="L46" s="30" t="s">
        <v>208</v>
      </c>
      <c r="M46" s="26">
        <v>536</v>
      </c>
      <c r="N46" s="27">
        <v>522</v>
      </c>
      <c r="O46" s="27">
        <v>4</v>
      </c>
      <c r="P46" s="27">
        <v>1</v>
      </c>
      <c r="Q46" s="27">
        <v>2</v>
      </c>
      <c r="R46" s="27">
        <v>3</v>
      </c>
      <c r="S46" s="27">
        <v>4</v>
      </c>
      <c r="T46" s="27">
        <v>14</v>
      </c>
      <c r="U46" s="72">
        <f t="shared" si="0"/>
        <v>0.026119402985074626</v>
      </c>
      <c r="V46" s="66">
        <v>17</v>
      </c>
      <c r="W46" s="30">
        <f t="shared" si="1"/>
        <v>1.8</v>
      </c>
    </row>
    <row r="47" spans="1:23" s="13" customFormat="1" ht="15" customHeight="1">
      <c r="A47" s="51" t="s">
        <v>106</v>
      </c>
      <c r="B47" s="7">
        <v>1593</v>
      </c>
      <c r="C47" s="8">
        <v>1569</v>
      </c>
      <c r="D47" s="8">
        <v>4</v>
      </c>
      <c r="E47" s="8">
        <v>2</v>
      </c>
      <c r="F47" s="8">
        <v>4</v>
      </c>
      <c r="G47" s="8">
        <v>3</v>
      </c>
      <c r="H47" s="8">
        <v>11</v>
      </c>
      <c r="I47" s="8">
        <v>24</v>
      </c>
      <c r="J47" s="28">
        <v>0.015065913370998116</v>
      </c>
      <c r="K47" s="32">
        <v>12</v>
      </c>
      <c r="L47" s="30">
        <v>3</v>
      </c>
      <c r="M47" s="26">
        <v>3117</v>
      </c>
      <c r="N47" s="27">
        <v>3034</v>
      </c>
      <c r="O47" s="27">
        <v>22</v>
      </c>
      <c r="P47" s="27">
        <v>9</v>
      </c>
      <c r="Q47" s="27">
        <v>26</v>
      </c>
      <c r="R47" s="27">
        <v>8</v>
      </c>
      <c r="S47" s="27">
        <v>18</v>
      </c>
      <c r="T47" s="27">
        <v>83</v>
      </c>
      <c r="U47" s="72">
        <f t="shared" si="0"/>
        <v>0.02662816811036253</v>
      </c>
      <c r="V47" s="66">
        <v>41</v>
      </c>
      <c r="W47" s="30">
        <f t="shared" si="1"/>
        <v>2.4583333333333335</v>
      </c>
    </row>
    <row r="48" spans="1:23" s="13" customFormat="1" ht="15" customHeight="1">
      <c r="A48" s="51" t="s">
        <v>87</v>
      </c>
      <c r="B48" s="7">
        <v>407</v>
      </c>
      <c r="C48" s="8">
        <v>402</v>
      </c>
      <c r="D48" s="8">
        <v>0</v>
      </c>
      <c r="E48" s="8">
        <v>1</v>
      </c>
      <c r="F48" s="8">
        <v>3</v>
      </c>
      <c r="G48" s="8">
        <v>0</v>
      </c>
      <c r="H48" s="8">
        <v>1</v>
      </c>
      <c r="I48" s="8">
        <v>5</v>
      </c>
      <c r="J48" s="28">
        <v>0.012285012285012284</v>
      </c>
      <c r="K48" s="32">
        <v>2</v>
      </c>
      <c r="L48" s="30">
        <v>0.25</v>
      </c>
      <c r="M48" s="26">
        <v>555</v>
      </c>
      <c r="N48" s="27">
        <v>548</v>
      </c>
      <c r="O48" s="27">
        <v>2</v>
      </c>
      <c r="P48" s="27">
        <v>0</v>
      </c>
      <c r="Q48" s="27">
        <v>4</v>
      </c>
      <c r="R48" s="27">
        <v>0</v>
      </c>
      <c r="S48" s="27">
        <v>1</v>
      </c>
      <c r="T48" s="27">
        <v>7</v>
      </c>
      <c r="U48" s="72">
        <f t="shared" si="0"/>
        <v>0.012612612612612612</v>
      </c>
      <c r="V48" s="66">
        <v>6</v>
      </c>
      <c r="W48" s="30">
        <f t="shared" si="1"/>
        <v>0.4</v>
      </c>
    </row>
    <row r="49" spans="1:23" s="13" customFormat="1" ht="15" customHeight="1">
      <c r="A49" s="51" t="s">
        <v>88</v>
      </c>
      <c r="B49" s="7">
        <v>7548</v>
      </c>
      <c r="C49" s="8">
        <v>3954</v>
      </c>
      <c r="D49" s="8">
        <v>3163</v>
      </c>
      <c r="E49" s="8">
        <v>24</v>
      </c>
      <c r="F49" s="8">
        <v>111</v>
      </c>
      <c r="G49" s="8">
        <v>176</v>
      </c>
      <c r="H49" s="8">
        <v>120</v>
      </c>
      <c r="I49" s="8">
        <v>3594</v>
      </c>
      <c r="J49" s="28">
        <v>0.47615262321144675</v>
      </c>
      <c r="K49" s="32">
        <v>442</v>
      </c>
      <c r="L49" s="30">
        <v>0.17068403908794788</v>
      </c>
      <c r="M49" s="26">
        <v>8311</v>
      </c>
      <c r="N49" s="27">
        <v>3683</v>
      </c>
      <c r="O49" s="27">
        <v>4114</v>
      </c>
      <c r="P49" s="27">
        <v>44</v>
      </c>
      <c r="Q49" s="27">
        <v>137</v>
      </c>
      <c r="R49" s="27">
        <v>193</v>
      </c>
      <c r="S49" s="27">
        <v>140</v>
      </c>
      <c r="T49" s="27">
        <v>4628</v>
      </c>
      <c r="U49" s="72">
        <f t="shared" si="0"/>
        <v>0.5568523643364216</v>
      </c>
      <c r="V49" s="66">
        <v>608</v>
      </c>
      <c r="W49" s="30">
        <f t="shared" si="1"/>
        <v>0.2877017250973845</v>
      </c>
    </row>
    <row r="50" spans="1:23" s="13" customFormat="1" ht="15" customHeight="1">
      <c r="A50" s="51" t="s">
        <v>89</v>
      </c>
      <c r="B50" s="7">
        <v>1430</v>
      </c>
      <c r="C50" s="8">
        <v>1390</v>
      </c>
      <c r="D50" s="8">
        <v>14</v>
      </c>
      <c r="E50" s="8">
        <v>0</v>
      </c>
      <c r="F50" s="8">
        <v>19</v>
      </c>
      <c r="G50" s="8">
        <v>0</v>
      </c>
      <c r="H50" s="8">
        <v>7</v>
      </c>
      <c r="I50" s="8">
        <v>40</v>
      </c>
      <c r="J50" s="28">
        <v>0.027972027972027972</v>
      </c>
      <c r="K50" s="32">
        <v>9</v>
      </c>
      <c r="L50" s="30">
        <v>2.6363636363636362</v>
      </c>
      <c r="M50" s="26">
        <v>2088</v>
      </c>
      <c r="N50" s="27">
        <v>1986</v>
      </c>
      <c r="O50" s="27">
        <v>32</v>
      </c>
      <c r="P50" s="27">
        <v>1</v>
      </c>
      <c r="Q50" s="27">
        <v>62</v>
      </c>
      <c r="R50" s="27">
        <v>1</v>
      </c>
      <c r="S50" s="27">
        <v>6</v>
      </c>
      <c r="T50" s="27">
        <v>102</v>
      </c>
      <c r="U50" s="72">
        <f t="shared" si="0"/>
        <v>0.04885057471264368</v>
      </c>
      <c r="V50" s="66">
        <v>15</v>
      </c>
      <c r="W50" s="30">
        <f t="shared" si="1"/>
        <v>1.55</v>
      </c>
    </row>
    <row r="51" spans="1:23" s="13" customFormat="1" ht="15" customHeight="1">
      <c r="A51" s="51" t="s">
        <v>90</v>
      </c>
      <c r="B51" s="7">
        <v>9865</v>
      </c>
      <c r="C51" s="8">
        <v>9450</v>
      </c>
      <c r="D51" s="8">
        <v>66</v>
      </c>
      <c r="E51" s="8">
        <v>11</v>
      </c>
      <c r="F51" s="8">
        <v>263</v>
      </c>
      <c r="G51" s="8">
        <v>15</v>
      </c>
      <c r="H51" s="8">
        <v>60</v>
      </c>
      <c r="I51" s="8">
        <v>415</v>
      </c>
      <c r="J51" s="28">
        <v>0.04206791687785099</v>
      </c>
      <c r="K51" s="32">
        <v>88</v>
      </c>
      <c r="L51" s="30">
        <v>2.1923076923076925</v>
      </c>
      <c r="M51" s="26">
        <v>14435</v>
      </c>
      <c r="N51" s="27">
        <v>13209</v>
      </c>
      <c r="O51" s="27">
        <v>362</v>
      </c>
      <c r="P51" s="27">
        <v>24</v>
      </c>
      <c r="Q51" s="27">
        <v>744</v>
      </c>
      <c r="R51" s="27">
        <v>20</v>
      </c>
      <c r="S51" s="27">
        <v>76</v>
      </c>
      <c r="T51" s="27">
        <v>1226</v>
      </c>
      <c r="U51" s="72">
        <f t="shared" si="0"/>
        <v>0.08493245583650849</v>
      </c>
      <c r="V51" s="66">
        <v>164</v>
      </c>
      <c r="W51" s="30">
        <f t="shared" si="1"/>
        <v>1.9542168674698794</v>
      </c>
    </row>
    <row r="52" spans="1:23" s="13" customFormat="1" ht="15" customHeight="1">
      <c r="A52" s="51" t="s">
        <v>91</v>
      </c>
      <c r="B52" s="7">
        <v>666</v>
      </c>
      <c r="C52" s="8">
        <v>650</v>
      </c>
      <c r="D52" s="8">
        <v>7</v>
      </c>
      <c r="E52" s="8">
        <v>1</v>
      </c>
      <c r="F52" s="8">
        <v>0</v>
      </c>
      <c r="G52" s="8">
        <v>2</v>
      </c>
      <c r="H52" s="8">
        <v>6</v>
      </c>
      <c r="I52" s="8">
        <v>16</v>
      </c>
      <c r="J52" s="28">
        <v>0.024024024024024024</v>
      </c>
      <c r="K52" s="32">
        <v>9</v>
      </c>
      <c r="L52" s="30">
        <v>0.45454545454545453</v>
      </c>
      <c r="M52" s="26">
        <v>1243</v>
      </c>
      <c r="N52" s="27">
        <v>1217</v>
      </c>
      <c r="O52" s="27">
        <v>11</v>
      </c>
      <c r="P52" s="27">
        <v>2</v>
      </c>
      <c r="Q52" s="27">
        <v>5</v>
      </c>
      <c r="R52" s="27">
        <v>0</v>
      </c>
      <c r="S52" s="27">
        <v>8</v>
      </c>
      <c r="T52" s="27">
        <v>26</v>
      </c>
      <c r="U52" s="72">
        <f t="shared" si="0"/>
        <v>0.02091713596138375</v>
      </c>
      <c r="V52" s="66">
        <v>20</v>
      </c>
      <c r="W52" s="30">
        <f t="shared" si="1"/>
        <v>0.625</v>
      </c>
    </row>
    <row r="53" spans="1:23" s="13" customFormat="1" ht="15" customHeight="1">
      <c r="A53" s="51" t="s">
        <v>92</v>
      </c>
      <c r="B53" s="7">
        <v>10788</v>
      </c>
      <c r="C53" s="8">
        <v>10588</v>
      </c>
      <c r="D53" s="8">
        <v>71</v>
      </c>
      <c r="E53" s="8">
        <v>14</v>
      </c>
      <c r="F53" s="8">
        <v>61</v>
      </c>
      <c r="G53" s="8">
        <v>8</v>
      </c>
      <c r="H53" s="8">
        <v>46</v>
      </c>
      <c r="I53" s="8">
        <v>200</v>
      </c>
      <c r="J53" s="28">
        <v>0.01853911753800519</v>
      </c>
      <c r="K53" s="32">
        <v>42</v>
      </c>
      <c r="L53" s="30">
        <v>1.173913043478261</v>
      </c>
      <c r="M53" s="26">
        <v>10406</v>
      </c>
      <c r="N53" s="27">
        <v>9940</v>
      </c>
      <c r="O53" s="27">
        <v>252</v>
      </c>
      <c r="P53" s="27">
        <v>23</v>
      </c>
      <c r="Q53" s="27">
        <v>113</v>
      </c>
      <c r="R53" s="27">
        <v>21</v>
      </c>
      <c r="S53" s="27">
        <v>57</v>
      </c>
      <c r="T53" s="27">
        <v>466</v>
      </c>
      <c r="U53" s="72">
        <f t="shared" si="0"/>
        <v>0.04478185662118009</v>
      </c>
      <c r="V53" s="66">
        <v>105</v>
      </c>
      <c r="W53" s="30">
        <f t="shared" si="1"/>
        <v>1.33</v>
      </c>
    </row>
    <row r="54" spans="1:23" s="13" customFormat="1" ht="15" customHeight="1">
      <c r="A54" s="73" t="s">
        <v>93</v>
      </c>
      <c r="B54" s="7">
        <v>1135</v>
      </c>
      <c r="C54" s="8">
        <v>449</v>
      </c>
      <c r="D54" s="8">
        <v>660</v>
      </c>
      <c r="E54" s="8">
        <v>1</v>
      </c>
      <c r="F54" s="8">
        <v>2</v>
      </c>
      <c r="G54" s="8">
        <v>6</v>
      </c>
      <c r="H54" s="8">
        <v>17</v>
      </c>
      <c r="I54" s="8">
        <v>686</v>
      </c>
      <c r="J54" s="28">
        <v>0.6044052863436123</v>
      </c>
      <c r="K54" s="32">
        <v>3</v>
      </c>
      <c r="L54" s="30">
        <v>-0.001455604075691412</v>
      </c>
      <c r="M54" s="26">
        <v>570</v>
      </c>
      <c r="N54" s="27">
        <v>0</v>
      </c>
      <c r="O54" s="27">
        <v>564</v>
      </c>
      <c r="P54" s="27">
        <v>1</v>
      </c>
      <c r="Q54" s="27">
        <v>0</v>
      </c>
      <c r="R54" s="27">
        <v>0</v>
      </c>
      <c r="S54" s="27">
        <v>5</v>
      </c>
      <c r="T54" s="27">
        <v>570</v>
      </c>
      <c r="U54" s="72">
        <f t="shared" si="0"/>
        <v>1</v>
      </c>
      <c r="V54" s="66">
        <v>4</v>
      </c>
      <c r="W54" s="30">
        <f t="shared" si="1"/>
        <v>-0.16909620991253643</v>
      </c>
    </row>
    <row r="55" spans="1:23" s="13" customFormat="1" ht="15" customHeight="1">
      <c r="A55" s="51" t="s">
        <v>157</v>
      </c>
      <c r="B55" s="7">
        <v>14894</v>
      </c>
      <c r="C55" s="8">
        <v>9885</v>
      </c>
      <c r="D55" s="8">
        <v>4493</v>
      </c>
      <c r="E55" s="8">
        <v>12</v>
      </c>
      <c r="F55" s="8">
        <v>208</v>
      </c>
      <c r="G55" s="8">
        <v>54</v>
      </c>
      <c r="H55" s="8">
        <v>242</v>
      </c>
      <c r="I55" s="8">
        <v>5009</v>
      </c>
      <c r="J55" s="28">
        <v>0.33630992345911104</v>
      </c>
      <c r="K55" s="32">
        <v>97</v>
      </c>
      <c r="L55" s="30">
        <v>1.767403314917127</v>
      </c>
      <c r="M55" s="26">
        <v>17233</v>
      </c>
      <c r="N55" s="27">
        <v>6704</v>
      </c>
      <c r="O55" s="27">
        <v>9982</v>
      </c>
      <c r="P55" s="27">
        <v>33</v>
      </c>
      <c r="Q55" s="27">
        <v>221</v>
      </c>
      <c r="R55" s="27">
        <v>38</v>
      </c>
      <c r="S55" s="27">
        <v>255</v>
      </c>
      <c r="T55" s="27">
        <v>10529</v>
      </c>
      <c r="U55" s="72">
        <f t="shared" si="0"/>
        <v>0.6109789357627807</v>
      </c>
      <c r="V55" s="66">
        <v>116</v>
      </c>
      <c r="W55" s="30">
        <f t="shared" si="1"/>
        <v>1.1020163705330406</v>
      </c>
    </row>
    <row r="56" spans="1:23" s="13" customFormat="1" ht="15" customHeight="1">
      <c r="A56" s="51" t="s">
        <v>160</v>
      </c>
      <c r="B56" s="7">
        <v>3299</v>
      </c>
      <c r="C56" s="8">
        <v>3188</v>
      </c>
      <c r="D56" s="8">
        <v>58</v>
      </c>
      <c r="E56" s="8">
        <v>2</v>
      </c>
      <c r="F56" s="8">
        <v>32</v>
      </c>
      <c r="G56" s="8">
        <v>1</v>
      </c>
      <c r="H56" s="8">
        <v>18</v>
      </c>
      <c r="I56" s="8">
        <v>111</v>
      </c>
      <c r="J56" s="28">
        <v>0.03364655956350409</v>
      </c>
      <c r="K56" s="32">
        <v>9</v>
      </c>
      <c r="L56" s="30">
        <v>1.5813953488372092</v>
      </c>
      <c r="M56" s="26">
        <v>3745</v>
      </c>
      <c r="N56" s="27">
        <v>3445</v>
      </c>
      <c r="O56" s="27">
        <v>191</v>
      </c>
      <c r="P56" s="27">
        <v>2</v>
      </c>
      <c r="Q56" s="27">
        <v>75</v>
      </c>
      <c r="R56" s="27">
        <v>7</v>
      </c>
      <c r="S56" s="27">
        <v>25</v>
      </c>
      <c r="T56" s="27">
        <v>300</v>
      </c>
      <c r="U56" s="72">
        <f t="shared" si="0"/>
        <v>0.0801068090787717</v>
      </c>
      <c r="V56" s="66">
        <v>24</v>
      </c>
      <c r="W56" s="30">
        <f t="shared" si="1"/>
        <v>1.7027027027027026</v>
      </c>
    </row>
    <row r="57" spans="1:23" s="13" customFormat="1" ht="15" customHeight="1">
      <c r="A57" s="51" t="s">
        <v>94</v>
      </c>
      <c r="B57" s="7">
        <v>1793</v>
      </c>
      <c r="C57" s="8">
        <v>1778</v>
      </c>
      <c r="D57" s="8">
        <v>1</v>
      </c>
      <c r="E57" s="8">
        <v>2</v>
      </c>
      <c r="F57" s="8">
        <v>1</v>
      </c>
      <c r="G57" s="8">
        <v>0</v>
      </c>
      <c r="H57" s="8">
        <v>11</v>
      </c>
      <c r="I57" s="8">
        <v>15</v>
      </c>
      <c r="J57" s="28">
        <v>0.008365867261572783</v>
      </c>
      <c r="K57" s="32">
        <v>7</v>
      </c>
      <c r="L57" s="30">
        <v>2</v>
      </c>
      <c r="M57" s="26">
        <v>2044</v>
      </c>
      <c r="N57" s="27">
        <v>1999</v>
      </c>
      <c r="O57" s="27">
        <v>9</v>
      </c>
      <c r="P57" s="27">
        <v>4</v>
      </c>
      <c r="Q57" s="27">
        <v>15</v>
      </c>
      <c r="R57" s="27">
        <v>3</v>
      </c>
      <c r="S57" s="27">
        <v>14</v>
      </c>
      <c r="T57" s="27">
        <v>45</v>
      </c>
      <c r="U57" s="72">
        <f t="shared" si="0"/>
        <v>0.02201565557729941</v>
      </c>
      <c r="V57" s="66">
        <v>24</v>
      </c>
      <c r="W57" s="30">
        <f t="shared" si="1"/>
        <v>2</v>
      </c>
    </row>
    <row r="58" spans="1:23" s="13" customFormat="1" ht="15" customHeight="1">
      <c r="A58" s="51" t="s">
        <v>95</v>
      </c>
      <c r="B58" s="7">
        <v>1216</v>
      </c>
      <c r="C58" s="8">
        <v>1183</v>
      </c>
      <c r="D58" s="8">
        <v>14</v>
      </c>
      <c r="E58" s="8">
        <v>4</v>
      </c>
      <c r="F58" s="8">
        <v>7</v>
      </c>
      <c r="G58" s="8">
        <v>0</v>
      </c>
      <c r="H58" s="8">
        <v>8</v>
      </c>
      <c r="I58" s="8">
        <v>33</v>
      </c>
      <c r="J58" s="28">
        <v>0.027138157894736843</v>
      </c>
      <c r="K58" s="32">
        <v>14</v>
      </c>
      <c r="L58" s="30">
        <v>0.7368421052631579</v>
      </c>
      <c r="M58" s="26">
        <v>2358</v>
      </c>
      <c r="N58" s="27">
        <v>2266</v>
      </c>
      <c r="O58" s="27">
        <v>32</v>
      </c>
      <c r="P58" s="27">
        <v>7</v>
      </c>
      <c r="Q58" s="27">
        <v>26</v>
      </c>
      <c r="R58" s="27">
        <v>6</v>
      </c>
      <c r="S58" s="27">
        <v>21</v>
      </c>
      <c r="T58" s="27">
        <v>92</v>
      </c>
      <c r="U58" s="72">
        <f t="shared" si="0"/>
        <v>0.039016115351993216</v>
      </c>
      <c r="V58" s="66">
        <v>36</v>
      </c>
      <c r="W58" s="30">
        <f t="shared" si="1"/>
        <v>1.7878787878787878</v>
      </c>
    </row>
    <row r="59" spans="1:23" s="13" customFormat="1" ht="15" customHeight="1">
      <c r="A59" s="51" t="s">
        <v>96</v>
      </c>
      <c r="B59" s="7">
        <v>325</v>
      </c>
      <c r="C59" s="8">
        <v>320</v>
      </c>
      <c r="D59" s="8">
        <v>5</v>
      </c>
      <c r="E59" s="8">
        <v>0</v>
      </c>
      <c r="F59" s="8">
        <v>0</v>
      </c>
      <c r="G59" s="8">
        <v>0</v>
      </c>
      <c r="H59" s="8">
        <v>0</v>
      </c>
      <c r="I59" s="8">
        <v>5</v>
      </c>
      <c r="J59" s="28">
        <v>0.015384615384615385</v>
      </c>
      <c r="K59" s="32">
        <v>3</v>
      </c>
      <c r="L59" s="30">
        <v>0</v>
      </c>
      <c r="M59" s="26">
        <v>383</v>
      </c>
      <c r="N59" s="27">
        <v>376</v>
      </c>
      <c r="O59" s="27">
        <v>6</v>
      </c>
      <c r="P59" s="27">
        <v>1</v>
      </c>
      <c r="Q59" s="27">
        <v>0</v>
      </c>
      <c r="R59" s="27">
        <v>0</v>
      </c>
      <c r="S59" s="27">
        <v>0</v>
      </c>
      <c r="T59" s="27">
        <v>7</v>
      </c>
      <c r="U59" s="72">
        <f t="shared" si="0"/>
        <v>0.018276762402088774</v>
      </c>
      <c r="V59" s="66">
        <v>5</v>
      </c>
      <c r="W59" s="30">
        <f t="shared" si="1"/>
        <v>0.4</v>
      </c>
    </row>
    <row r="60" spans="1:23" s="13" customFormat="1" ht="15" customHeight="1">
      <c r="A60" s="51" t="s">
        <v>97</v>
      </c>
      <c r="B60" s="7">
        <v>11500</v>
      </c>
      <c r="C60" s="8">
        <v>10455</v>
      </c>
      <c r="D60" s="8">
        <v>120</v>
      </c>
      <c r="E60" s="8">
        <v>11</v>
      </c>
      <c r="F60" s="8">
        <v>788</v>
      </c>
      <c r="G60" s="8">
        <v>14</v>
      </c>
      <c r="H60" s="8">
        <v>112</v>
      </c>
      <c r="I60" s="8">
        <v>1045</v>
      </c>
      <c r="J60" s="28">
        <v>0.0908695652173913</v>
      </c>
      <c r="K60" s="32">
        <v>99</v>
      </c>
      <c r="L60" s="30">
        <v>2.542372881355932</v>
      </c>
      <c r="M60" s="26">
        <v>16449</v>
      </c>
      <c r="N60" s="27">
        <v>14123</v>
      </c>
      <c r="O60" s="27">
        <v>396</v>
      </c>
      <c r="P60" s="27">
        <v>16</v>
      </c>
      <c r="Q60" s="27">
        <v>1728</v>
      </c>
      <c r="R60" s="27">
        <v>31</v>
      </c>
      <c r="S60" s="27">
        <v>155</v>
      </c>
      <c r="T60" s="27">
        <v>2326</v>
      </c>
      <c r="U60" s="72">
        <f t="shared" si="0"/>
        <v>0.14140677244817315</v>
      </c>
      <c r="V60" s="66">
        <v>148</v>
      </c>
      <c r="W60" s="30">
        <f t="shared" si="1"/>
        <v>1.2258373205741626</v>
      </c>
    </row>
    <row r="61" spans="1:23" s="13" customFormat="1" ht="15" customHeight="1">
      <c r="A61" s="51" t="s">
        <v>175</v>
      </c>
      <c r="B61" s="7">
        <v>173</v>
      </c>
      <c r="C61" s="8">
        <v>172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28">
        <v>0.005780346820809248</v>
      </c>
      <c r="K61" s="32">
        <v>0</v>
      </c>
      <c r="L61" s="30" t="s">
        <v>208</v>
      </c>
      <c r="M61" s="26">
        <v>238</v>
      </c>
      <c r="N61" s="27">
        <v>238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72">
        <f t="shared" si="0"/>
        <v>0</v>
      </c>
      <c r="V61" s="66">
        <v>2</v>
      </c>
      <c r="W61" s="30">
        <f t="shared" si="1"/>
        <v>-1</v>
      </c>
    </row>
    <row r="62" spans="1:23" s="13" customFormat="1" ht="15" customHeight="1">
      <c r="A62" s="51" t="s">
        <v>98</v>
      </c>
      <c r="B62" s="7">
        <v>1035</v>
      </c>
      <c r="C62" s="8">
        <v>1018</v>
      </c>
      <c r="D62" s="8">
        <v>0</v>
      </c>
      <c r="E62" s="8">
        <v>0</v>
      </c>
      <c r="F62" s="8">
        <v>10</v>
      </c>
      <c r="G62" s="8">
        <v>2</v>
      </c>
      <c r="H62" s="8">
        <v>5</v>
      </c>
      <c r="I62" s="8">
        <v>17</v>
      </c>
      <c r="J62" s="28">
        <v>0.01642512077294686</v>
      </c>
      <c r="K62" s="32">
        <v>1</v>
      </c>
      <c r="L62" s="30">
        <v>1.4285714285714286</v>
      </c>
      <c r="M62" s="26">
        <v>1318</v>
      </c>
      <c r="N62" s="27">
        <v>1263</v>
      </c>
      <c r="O62" s="27">
        <v>15</v>
      </c>
      <c r="P62" s="27">
        <v>5</v>
      </c>
      <c r="Q62" s="27">
        <v>26</v>
      </c>
      <c r="R62" s="27">
        <v>2</v>
      </c>
      <c r="S62" s="27">
        <v>7</v>
      </c>
      <c r="T62" s="27">
        <v>55</v>
      </c>
      <c r="U62" s="72">
        <f t="shared" si="0"/>
        <v>0.0417298937784522</v>
      </c>
      <c r="V62" s="66">
        <v>12</v>
      </c>
      <c r="W62" s="30">
        <f t="shared" si="1"/>
        <v>2.235294117647059</v>
      </c>
    </row>
    <row r="63" spans="1:23" s="13" customFormat="1" ht="15" customHeight="1">
      <c r="A63" s="51" t="s">
        <v>99</v>
      </c>
      <c r="B63" s="7">
        <v>10317</v>
      </c>
      <c r="C63" s="8">
        <v>10055</v>
      </c>
      <c r="D63" s="8">
        <v>65</v>
      </c>
      <c r="E63" s="8">
        <v>14</v>
      </c>
      <c r="F63" s="8">
        <v>74</v>
      </c>
      <c r="G63" s="8">
        <v>29</v>
      </c>
      <c r="H63" s="8">
        <v>80</v>
      </c>
      <c r="I63" s="8">
        <v>262</v>
      </c>
      <c r="J63" s="28">
        <v>0.025394979160608705</v>
      </c>
      <c r="K63" s="32">
        <v>156</v>
      </c>
      <c r="L63" s="30">
        <v>1.3603603603603605</v>
      </c>
      <c r="M63" s="26">
        <v>12828</v>
      </c>
      <c r="N63" s="27">
        <v>12318</v>
      </c>
      <c r="O63" s="27">
        <v>194</v>
      </c>
      <c r="P63" s="27">
        <v>37</v>
      </c>
      <c r="Q63" s="27">
        <v>141</v>
      </c>
      <c r="R63" s="27">
        <v>51</v>
      </c>
      <c r="S63" s="27">
        <v>87</v>
      </c>
      <c r="T63" s="27">
        <v>510</v>
      </c>
      <c r="U63" s="72">
        <f t="shared" si="0"/>
        <v>0.039756782039289056</v>
      </c>
      <c r="V63" s="66">
        <v>262</v>
      </c>
      <c r="W63" s="30">
        <f t="shared" si="1"/>
        <v>0.9465648854961832</v>
      </c>
    </row>
    <row r="64" spans="1:23" s="13" customFormat="1" ht="15" customHeight="1">
      <c r="A64" s="51" t="s">
        <v>167</v>
      </c>
      <c r="B64" s="7">
        <v>11609</v>
      </c>
      <c r="C64" s="8">
        <v>10851</v>
      </c>
      <c r="D64" s="8">
        <v>257</v>
      </c>
      <c r="E64" s="8">
        <v>4</v>
      </c>
      <c r="F64" s="8">
        <v>345</v>
      </c>
      <c r="G64" s="8">
        <v>36</v>
      </c>
      <c r="H64" s="8">
        <v>116</v>
      </c>
      <c r="I64" s="8">
        <v>758</v>
      </c>
      <c r="J64" s="28">
        <v>0.06529416831768456</v>
      </c>
      <c r="K64" s="32">
        <v>112</v>
      </c>
      <c r="L64" s="30">
        <v>3.6219512195121952</v>
      </c>
      <c r="M64" s="26">
        <v>15924</v>
      </c>
      <c r="N64" s="27">
        <v>13691</v>
      </c>
      <c r="O64" s="27">
        <v>1190</v>
      </c>
      <c r="P64" s="27">
        <v>11</v>
      </c>
      <c r="Q64" s="27">
        <v>856</v>
      </c>
      <c r="R64" s="27">
        <v>25</v>
      </c>
      <c r="S64" s="27">
        <v>151</v>
      </c>
      <c r="T64" s="27">
        <v>2233</v>
      </c>
      <c r="U64" s="72">
        <f t="shared" si="0"/>
        <v>0.14022858578246672</v>
      </c>
      <c r="V64" s="66">
        <v>159</v>
      </c>
      <c r="W64" s="30">
        <f t="shared" si="1"/>
        <v>1.945910290237467</v>
      </c>
    </row>
    <row r="65" spans="1:23" s="13" customFormat="1" ht="15" customHeight="1">
      <c r="A65" s="51" t="s">
        <v>100</v>
      </c>
      <c r="B65" s="7">
        <v>3163</v>
      </c>
      <c r="C65" s="8">
        <v>3111</v>
      </c>
      <c r="D65" s="8">
        <v>9</v>
      </c>
      <c r="E65" s="8">
        <v>5</v>
      </c>
      <c r="F65" s="8">
        <v>15</v>
      </c>
      <c r="G65" s="8">
        <v>5</v>
      </c>
      <c r="H65" s="8">
        <v>18</v>
      </c>
      <c r="I65" s="8">
        <v>52</v>
      </c>
      <c r="J65" s="28">
        <v>0.016440088523553588</v>
      </c>
      <c r="K65" s="32">
        <v>19</v>
      </c>
      <c r="L65" s="30">
        <v>9.4</v>
      </c>
      <c r="M65" s="26">
        <v>5281</v>
      </c>
      <c r="N65" s="27">
        <v>5143</v>
      </c>
      <c r="O65" s="27">
        <v>41</v>
      </c>
      <c r="P65" s="27">
        <v>14</v>
      </c>
      <c r="Q65" s="27">
        <v>40</v>
      </c>
      <c r="R65" s="27">
        <v>9</v>
      </c>
      <c r="S65" s="27">
        <v>34</v>
      </c>
      <c r="T65" s="27">
        <v>138</v>
      </c>
      <c r="U65" s="72">
        <f t="shared" si="0"/>
        <v>0.026131414504828632</v>
      </c>
      <c r="V65" s="66">
        <v>63</v>
      </c>
      <c r="W65" s="30">
        <f t="shared" si="1"/>
        <v>1.6538461538461537</v>
      </c>
    </row>
    <row r="66" spans="1:23" s="13" customFormat="1" ht="15" customHeight="1">
      <c r="A66" s="51" t="s">
        <v>101</v>
      </c>
      <c r="B66" s="7">
        <v>993</v>
      </c>
      <c r="C66" s="8">
        <v>965</v>
      </c>
      <c r="D66" s="8">
        <v>3</v>
      </c>
      <c r="E66" s="8">
        <v>0</v>
      </c>
      <c r="F66" s="8">
        <v>15</v>
      </c>
      <c r="G66" s="8">
        <v>3</v>
      </c>
      <c r="H66" s="8">
        <v>7</v>
      </c>
      <c r="I66" s="8">
        <v>28</v>
      </c>
      <c r="J66" s="28">
        <v>0.028197381671701913</v>
      </c>
      <c r="K66" s="32">
        <v>8</v>
      </c>
      <c r="L66" s="30">
        <v>3</v>
      </c>
      <c r="M66" s="26">
        <v>1469</v>
      </c>
      <c r="N66" s="27">
        <v>1367</v>
      </c>
      <c r="O66" s="27">
        <v>44</v>
      </c>
      <c r="P66" s="27">
        <v>5</v>
      </c>
      <c r="Q66" s="27">
        <v>36</v>
      </c>
      <c r="R66" s="27">
        <v>4</v>
      </c>
      <c r="S66" s="27">
        <v>13</v>
      </c>
      <c r="T66" s="27">
        <v>102</v>
      </c>
      <c r="U66" s="72">
        <f t="shared" si="0"/>
        <v>0.06943498978897208</v>
      </c>
      <c r="V66" s="66">
        <v>19</v>
      </c>
      <c r="W66" s="30">
        <f t="shared" si="1"/>
        <v>2.642857142857143</v>
      </c>
    </row>
    <row r="67" spans="1:23" s="13" customFormat="1" ht="15" customHeight="1" thickBot="1">
      <c r="A67" s="68" t="s">
        <v>184</v>
      </c>
      <c r="B67" s="14">
        <v>504</v>
      </c>
      <c r="C67" s="61">
        <v>498</v>
      </c>
      <c r="D67" s="61">
        <v>0</v>
      </c>
      <c r="E67" s="61">
        <v>1</v>
      </c>
      <c r="F67" s="61">
        <v>1</v>
      </c>
      <c r="G67" s="61">
        <v>3</v>
      </c>
      <c r="H67" s="61">
        <v>1</v>
      </c>
      <c r="I67" s="15">
        <v>6</v>
      </c>
      <c r="J67" s="48">
        <v>0.011904761904761904</v>
      </c>
      <c r="K67" s="62">
        <v>0</v>
      </c>
      <c r="L67" s="50">
        <v>5</v>
      </c>
      <c r="M67" s="74">
        <v>802</v>
      </c>
      <c r="N67" s="75">
        <v>790</v>
      </c>
      <c r="O67" s="75">
        <v>2</v>
      </c>
      <c r="P67" s="75">
        <v>1</v>
      </c>
      <c r="Q67" s="75">
        <v>3</v>
      </c>
      <c r="R67" s="75">
        <v>1</v>
      </c>
      <c r="S67" s="75">
        <v>5</v>
      </c>
      <c r="T67" s="61">
        <v>12</v>
      </c>
      <c r="U67" s="76">
        <f t="shared" si="0"/>
        <v>0.014962593516209476</v>
      </c>
      <c r="V67" s="71">
        <v>6</v>
      </c>
      <c r="W67" s="50">
        <f t="shared" si="1"/>
        <v>1</v>
      </c>
    </row>
    <row r="68" spans="1:11" ht="13.5">
      <c r="A68" s="12" t="s">
        <v>194</v>
      </c>
      <c r="D68" s="3"/>
      <c r="E68" s="3"/>
      <c r="F68" s="3"/>
      <c r="G68" s="3"/>
      <c r="H68" s="3"/>
      <c r="I68" s="3"/>
      <c r="J68" s="3"/>
      <c r="K68" s="3"/>
    </row>
    <row r="69" spans="1:20" ht="13.5">
      <c r="A69" s="12" t="s">
        <v>207</v>
      </c>
      <c r="D69" s="3"/>
      <c r="E69" s="3"/>
      <c r="F69" s="3"/>
      <c r="G69" s="3"/>
      <c r="H69" s="3"/>
      <c r="I69" s="3"/>
      <c r="J69" s="3"/>
      <c r="K69" s="3"/>
      <c r="T69" s="11" t="s">
        <v>165</v>
      </c>
    </row>
    <row r="70" ht="4.5" customHeight="1">
      <c r="A70" s="4"/>
    </row>
    <row r="71" spans="1:23" ht="13.5" customHeight="1">
      <c r="A71" s="82" t="s">
        <v>195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</row>
    <row r="72" spans="1:11" ht="13.5">
      <c r="A72" s="82" t="s">
        <v>165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</sheetData>
  <sheetProtection/>
  <mergeCells count="27">
    <mergeCell ref="U3:U5"/>
    <mergeCell ref="V3:V5"/>
    <mergeCell ref="M2:V2"/>
    <mergeCell ref="W2:W5"/>
    <mergeCell ref="M3:M5"/>
    <mergeCell ref="N3:N5"/>
    <mergeCell ref="O3:O5"/>
    <mergeCell ref="P3:P5"/>
    <mergeCell ref="Q3:Q5"/>
    <mergeCell ref="R3:R5"/>
    <mergeCell ref="A72:K72"/>
    <mergeCell ref="B2:K2"/>
    <mergeCell ref="K3:K5"/>
    <mergeCell ref="F3:F5"/>
    <mergeCell ref="G3:G5"/>
    <mergeCell ref="I3:I5"/>
    <mergeCell ref="H3:H5"/>
    <mergeCell ref="A71:W71"/>
    <mergeCell ref="J3:J5"/>
    <mergeCell ref="E3:E5"/>
    <mergeCell ref="C3:C5"/>
    <mergeCell ref="B3:B5"/>
    <mergeCell ref="D3:D5"/>
    <mergeCell ref="A2:A5"/>
    <mergeCell ref="S3:S5"/>
    <mergeCell ref="T3:T5"/>
    <mergeCell ref="L2:L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rowBreaks count="2" manualBreakCount="2">
    <brk id="34" max="255" man="1"/>
    <brk id="6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selection activeCell="A6" sqref="A6:IV39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2.5" customHeight="1" thickBot="1"/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4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133</v>
      </c>
      <c r="B7" s="7">
        <v>26445</v>
      </c>
      <c r="C7" s="8">
        <v>25698</v>
      </c>
      <c r="D7" s="8">
        <v>442</v>
      </c>
      <c r="E7" s="8">
        <v>52</v>
      </c>
      <c r="F7" s="8">
        <v>44</v>
      </c>
      <c r="G7" s="8">
        <v>75</v>
      </c>
      <c r="H7" s="8">
        <v>134</v>
      </c>
      <c r="I7" s="8">
        <v>747</v>
      </c>
      <c r="J7" s="28">
        <v>0.02824730572887124</v>
      </c>
      <c r="K7" s="57">
        <v>237</v>
      </c>
      <c r="L7" s="30">
        <v>0.30594405594405594</v>
      </c>
      <c r="M7" s="7">
        <v>33741</v>
      </c>
      <c r="N7" s="8">
        <v>32697</v>
      </c>
      <c r="O7" s="8">
        <v>533</v>
      </c>
      <c r="P7" s="8">
        <v>91</v>
      </c>
      <c r="Q7" s="8">
        <v>138</v>
      </c>
      <c r="R7" s="8">
        <v>106</v>
      </c>
      <c r="S7" s="8">
        <v>176</v>
      </c>
      <c r="T7" s="8">
        <v>1044</v>
      </c>
      <c r="U7" s="28">
        <v>0.03094158442251267</v>
      </c>
      <c r="V7" s="57">
        <v>402</v>
      </c>
      <c r="W7" s="30">
        <v>0.39759036144578314</v>
      </c>
    </row>
    <row r="8" spans="1:23" s="13" customFormat="1" ht="15" customHeight="1">
      <c r="A8" s="51" t="s">
        <v>107</v>
      </c>
      <c r="B8" s="77">
        <v>810</v>
      </c>
      <c r="C8" s="8">
        <v>794</v>
      </c>
      <c r="D8" s="8">
        <v>1</v>
      </c>
      <c r="E8" s="8">
        <v>8</v>
      </c>
      <c r="F8" s="8">
        <v>1</v>
      </c>
      <c r="G8" s="8">
        <v>2</v>
      </c>
      <c r="H8" s="8">
        <v>4</v>
      </c>
      <c r="I8" s="8">
        <v>16</v>
      </c>
      <c r="J8" s="28">
        <v>0.019753086419753086</v>
      </c>
      <c r="K8" s="57">
        <v>4</v>
      </c>
      <c r="L8" s="30">
        <v>1</v>
      </c>
      <c r="M8" s="7">
        <v>896</v>
      </c>
      <c r="N8" s="8">
        <v>881</v>
      </c>
      <c r="O8" s="8">
        <v>2</v>
      </c>
      <c r="P8" s="8">
        <v>4</v>
      </c>
      <c r="Q8" s="8">
        <v>2</v>
      </c>
      <c r="R8" s="8">
        <v>0</v>
      </c>
      <c r="S8" s="8">
        <v>7</v>
      </c>
      <c r="T8" s="8">
        <v>15</v>
      </c>
      <c r="U8" s="72">
        <f>T8/M8</f>
        <v>0.016741071428571428</v>
      </c>
      <c r="V8" s="57">
        <v>6</v>
      </c>
      <c r="W8" s="30">
        <f>(T8-I8)/I8</f>
        <v>-0.0625</v>
      </c>
    </row>
    <row r="9" spans="1:23" s="13" customFormat="1" ht="15" customHeight="1">
      <c r="A9" s="51" t="s">
        <v>45</v>
      </c>
      <c r="B9" s="7">
        <v>342</v>
      </c>
      <c r="C9" s="8">
        <v>337</v>
      </c>
      <c r="D9" s="8">
        <v>1</v>
      </c>
      <c r="E9" s="8">
        <v>0</v>
      </c>
      <c r="F9" s="8">
        <v>0</v>
      </c>
      <c r="G9" s="8">
        <v>2</v>
      </c>
      <c r="H9" s="8">
        <v>2</v>
      </c>
      <c r="I9" s="8">
        <v>5</v>
      </c>
      <c r="J9" s="28">
        <v>0.014619883040935672</v>
      </c>
      <c r="K9" s="57">
        <v>4</v>
      </c>
      <c r="L9" s="30">
        <v>0.25</v>
      </c>
      <c r="M9" s="7">
        <v>604</v>
      </c>
      <c r="N9" s="8">
        <v>598</v>
      </c>
      <c r="O9" s="8">
        <v>1</v>
      </c>
      <c r="P9" s="8">
        <v>0</v>
      </c>
      <c r="Q9" s="8">
        <v>1</v>
      </c>
      <c r="R9" s="8">
        <v>3</v>
      </c>
      <c r="S9" s="8">
        <v>1</v>
      </c>
      <c r="T9" s="8">
        <v>6</v>
      </c>
      <c r="U9" s="72">
        <f aca="true" t="shared" si="0" ref="U9:U39">T9/M9</f>
        <v>0.009933774834437087</v>
      </c>
      <c r="V9" s="57">
        <v>9</v>
      </c>
      <c r="W9" s="30">
        <f aca="true" t="shared" si="1" ref="W9:W39">(T9-I9)/I9</f>
        <v>0.2</v>
      </c>
    </row>
    <row r="10" spans="1:23" s="13" customFormat="1" ht="15" customHeight="1">
      <c r="A10" s="51" t="s">
        <v>108</v>
      </c>
      <c r="B10" s="7">
        <v>255</v>
      </c>
      <c r="C10" s="8">
        <v>252</v>
      </c>
      <c r="D10" s="8">
        <v>1</v>
      </c>
      <c r="E10" s="8">
        <v>0</v>
      </c>
      <c r="F10" s="8">
        <v>1</v>
      </c>
      <c r="G10" s="8">
        <v>1</v>
      </c>
      <c r="H10" s="8">
        <v>0</v>
      </c>
      <c r="I10" s="8">
        <v>3</v>
      </c>
      <c r="J10" s="28">
        <v>0.011764705882352941</v>
      </c>
      <c r="K10" s="57">
        <v>1</v>
      </c>
      <c r="L10" s="30" t="s">
        <v>208</v>
      </c>
      <c r="M10" s="7">
        <v>364</v>
      </c>
      <c r="N10" s="8">
        <v>362</v>
      </c>
      <c r="O10" s="8">
        <v>1</v>
      </c>
      <c r="P10" s="8">
        <v>1</v>
      </c>
      <c r="Q10" s="8">
        <v>0</v>
      </c>
      <c r="R10" s="8">
        <v>0</v>
      </c>
      <c r="S10" s="8">
        <v>0</v>
      </c>
      <c r="T10" s="8">
        <v>2</v>
      </c>
      <c r="U10" s="72">
        <f t="shared" si="0"/>
        <v>0.005494505494505495</v>
      </c>
      <c r="V10" s="57">
        <v>2</v>
      </c>
      <c r="W10" s="30">
        <f t="shared" si="1"/>
        <v>-0.3333333333333333</v>
      </c>
    </row>
    <row r="11" spans="1:23" s="13" customFormat="1" ht="15" customHeight="1">
      <c r="A11" s="51" t="s">
        <v>109</v>
      </c>
      <c r="B11" s="7">
        <v>673</v>
      </c>
      <c r="C11" s="8">
        <v>664</v>
      </c>
      <c r="D11" s="8">
        <v>1</v>
      </c>
      <c r="E11" s="8">
        <v>0</v>
      </c>
      <c r="F11" s="8">
        <v>2</v>
      </c>
      <c r="G11" s="8">
        <v>0</v>
      </c>
      <c r="H11" s="8">
        <v>6</v>
      </c>
      <c r="I11" s="8">
        <v>9</v>
      </c>
      <c r="J11" s="28">
        <v>0.01337295690936107</v>
      </c>
      <c r="K11" s="57">
        <v>5</v>
      </c>
      <c r="L11" s="30" t="s">
        <v>208</v>
      </c>
      <c r="M11" s="7">
        <v>892</v>
      </c>
      <c r="N11" s="8">
        <v>867</v>
      </c>
      <c r="O11" s="8">
        <v>6</v>
      </c>
      <c r="P11" s="8">
        <v>2</v>
      </c>
      <c r="Q11" s="8">
        <v>6</v>
      </c>
      <c r="R11" s="8">
        <v>3</v>
      </c>
      <c r="S11" s="8">
        <v>8</v>
      </c>
      <c r="T11" s="8">
        <v>25</v>
      </c>
      <c r="U11" s="72">
        <f t="shared" si="0"/>
        <v>0.028026905829596414</v>
      </c>
      <c r="V11" s="57">
        <v>9</v>
      </c>
      <c r="W11" s="30">
        <f t="shared" si="1"/>
        <v>1.7777777777777777</v>
      </c>
    </row>
    <row r="12" spans="1:23" s="13" customFormat="1" ht="15" customHeight="1">
      <c r="A12" s="51" t="s">
        <v>188</v>
      </c>
      <c r="B12" s="7">
        <v>205</v>
      </c>
      <c r="C12" s="8">
        <v>200</v>
      </c>
      <c r="D12" s="8">
        <v>1</v>
      </c>
      <c r="E12" s="8">
        <v>0</v>
      </c>
      <c r="F12" s="8">
        <v>0</v>
      </c>
      <c r="G12" s="8">
        <v>4</v>
      </c>
      <c r="H12" s="8">
        <v>0</v>
      </c>
      <c r="I12" s="8">
        <v>5</v>
      </c>
      <c r="J12" s="28">
        <v>0.024390243902439025</v>
      </c>
      <c r="K12" s="57">
        <v>14</v>
      </c>
      <c r="L12" s="30">
        <v>-0.5454545454545454</v>
      </c>
      <c r="M12" s="7">
        <v>270</v>
      </c>
      <c r="N12" s="8">
        <v>260</v>
      </c>
      <c r="O12" s="8">
        <v>0</v>
      </c>
      <c r="P12" s="8">
        <v>1</v>
      </c>
      <c r="Q12" s="8">
        <v>0</v>
      </c>
      <c r="R12" s="8">
        <v>3</v>
      </c>
      <c r="S12" s="8">
        <v>6</v>
      </c>
      <c r="T12" s="8">
        <v>10</v>
      </c>
      <c r="U12" s="72">
        <f t="shared" si="0"/>
        <v>0.037037037037037035</v>
      </c>
      <c r="V12" s="57">
        <v>16</v>
      </c>
      <c r="W12" s="30">
        <f t="shared" si="1"/>
        <v>1</v>
      </c>
    </row>
    <row r="13" spans="1:23" s="13" customFormat="1" ht="15" customHeight="1">
      <c r="A13" s="51" t="s">
        <v>110</v>
      </c>
      <c r="B13" s="7">
        <v>521</v>
      </c>
      <c r="C13" s="8">
        <v>518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28">
        <v>0.005758157389635317</v>
      </c>
      <c r="K13" s="57">
        <v>2</v>
      </c>
      <c r="L13" s="30" t="s">
        <v>208</v>
      </c>
      <c r="M13" s="7">
        <v>810</v>
      </c>
      <c r="N13" s="8">
        <v>799</v>
      </c>
      <c r="O13" s="8">
        <v>2</v>
      </c>
      <c r="P13" s="8">
        <v>3</v>
      </c>
      <c r="Q13" s="8">
        <v>3</v>
      </c>
      <c r="R13" s="8">
        <v>2</v>
      </c>
      <c r="S13" s="8">
        <v>1</v>
      </c>
      <c r="T13" s="8">
        <v>11</v>
      </c>
      <c r="U13" s="72">
        <f t="shared" si="0"/>
        <v>0.013580246913580247</v>
      </c>
      <c r="V13" s="57">
        <v>2</v>
      </c>
      <c r="W13" s="30">
        <f t="shared" si="1"/>
        <v>2.6666666666666665</v>
      </c>
    </row>
    <row r="14" spans="1:23" s="13" customFormat="1" ht="15" customHeight="1">
      <c r="A14" s="51" t="s">
        <v>111</v>
      </c>
      <c r="B14" s="7">
        <v>409</v>
      </c>
      <c r="C14" s="8">
        <v>408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28">
        <v>0.0024449877750611247</v>
      </c>
      <c r="K14" s="57">
        <v>1</v>
      </c>
      <c r="L14" s="30" t="s">
        <v>208</v>
      </c>
      <c r="M14" s="7">
        <v>699</v>
      </c>
      <c r="N14" s="8">
        <v>695</v>
      </c>
      <c r="O14" s="8">
        <v>0</v>
      </c>
      <c r="P14" s="8">
        <v>0</v>
      </c>
      <c r="Q14" s="8">
        <v>1</v>
      </c>
      <c r="R14" s="8">
        <v>1</v>
      </c>
      <c r="S14" s="8">
        <v>2</v>
      </c>
      <c r="T14" s="8">
        <v>4</v>
      </c>
      <c r="U14" s="72">
        <f t="shared" si="0"/>
        <v>0.005722460658082976</v>
      </c>
      <c r="V14" s="57">
        <v>2</v>
      </c>
      <c r="W14" s="30">
        <f t="shared" si="1"/>
        <v>3</v>
      </c>
    </row>
    <row r="15" spans="1:23" s="13" customFormat="1" ht="15" customHeight="1">
      <c r="A15" s="51" t="s">
        <v>112</v>
      </c>
      <c r="B15" s="7">
        <v>1875</v>
      </c>
      <c r="C15" s="8">
        <v>1853</v>
      </c>
      <c r="D15" s="8">
        <v>1</v>
      </c>
      <c r="E15" s="8">
        <v>6</v>
      </c>
      <c r="F15" s="8">
        <v>1</v>
      </c>
      <c r="G15" s="8">
        <v>4</v>
      </c>
      <c r="H15" s="8">
        <v>10</v>
      </c>
      <c r="I15" s="8">
        <v>22</v>
      </c>
      <c r="J15" s="28">
        <v>0.011733333333333333</v>
      </c>
      <c r="K15" s="57">
        <v>9</v>
      </c>
      <c r="L15" s="30">
        <v>3.4</v>
      </c>
      <c r="M15" s="7">
        <v>2604</v>
      </c>
      <c r="N15" s="8">
        <v>2587</v>
      </c>
      <c r="O15" s="8">
        <v>0</v>
      </c>
      <c r="P15" s="8">
        <v>5</v>
      </c>
      <c r="Q15" s="8">
        <v>6</v>
      </c>
      <c r="R15" s="8">
        <v>0</v>
      </c>
      <c r="S15" s="8">
        <v>6</v>
      </c>
      <c r="T15" s="8">
        <v>17</v>
      </c>
      <c r="U15" s="72">
        <f t="shared" si="0"/>
        <v>0.006528417818740399</v>
      </c>
      <c r="V15" s="57">
        <v>19</v>
      </c>
      <c r="W15" s="30">
        <f t="shared" si="1"/>
        <v>-0.22727272727272727</v>
      </c>
    </row>
    <row r="16" spans="1:23" s="13" customFormat="1" ht="15" customHeight="1">
      <c r="A16" s="51" t="s">
        <v>113</v>
      </c>
      <c r="B16" s="7">
        <v>747</v>
      </c>
      <c r="C16" s="8">
        <v>738</v>
      </c>
      <c r="D16" s="8">
        <v>3</v>
      </c>
      <c r="E16" s="8">
        <v>2</v>
      </c>
      <c r="F16" s="8">
        <v>2</v>
      </c>
      <c r="G16" s="8">
        <v>0</v>
      </c>
      <c r="H16" s="8">
        <v>2</v>
      </c>
      <c r="I16" s="8">
        <v>9</v>
      </c>
      <c r="J16" s="28">
        <v>0.012048192771084338</v>
      </c>
      <c r="K16" s="57">
        <v>3</v>
      </c>
      <c r="L16" s="30">
        <v>0.5</v>
      </c>
      <c r="M16" s="7">
        <v>1090</v>
      </c>
      <c r="N16" s="8">
        <v>1075</v>
      </c>
      <c r="O16" s="8">
        <v>1</v>
      </c>
      <c r="P16" s="8">
        <v>2</v>
      </c>
      <c r="Q16" s="8">
        <v>1</v>
      </c>
      <c r="R16" s="8">
        <v>6</v>
      </c>
      <c r="S16" s="8">
        <v>5</v>
      </c>
      <c r="T16" s="8">
        <v>15</v>
      </c>
      <c r="U16" s="72">
        <f t="shared" si="0"/>
        <v>0.013761467889908258</v>
      </c>
      <c r="V16" s="57">
        <v>13</v>
      </c>
      <c r="W16" s="30">
        <f t="shared" si="1"/>
        <v>0.6666666666666666</v>
      </c>
    </row>
    <row r="17" spans="1:23" s="13" customFormat="1" ht="15" customHeight="1">
      <c r="A17" s="51" t="s">
        <v>114</v>
      </c>
      <c r="B17" s="7">
        <v>520</v>
      </c>
      <c r="C17" s="8">
        <v>511</v>
      </c>
      <c r="D17" s="8">
        <v>0</v>
      </c>
      <c r="E17" s="8">
        <v>2</v>
      </c>
      <c r="F17" s="8">
        <v>0</v>
      </c>
      <c r="G17" s="8">
        <v>1</v>
      </c>
      <c r="H17" s="8">
        <v>6</v>
      </c>
      <c r="I17" s="8">
        <v>9</v>
      </c>
      <c r="J17" s="28">
        <v>0.01730769230769231</v>
      </c>
      <c r="K17" s="57">
        <v>2</v>
      </c>
      <c r="L17" s="30" t="s">
        <v>208</v>
      </c>
      <c r="M17" s="7">
        <v>738</v>
      </c>
      <c r="N17" s="8">
        <v>728</v>
      </c>
      <c r="O17" s="8">
        <v>0</v>
      </c>
      <c r="P17" s="8">
        <v>5</v>
      </c>
      <c r="Q17" s="8">
        <v>1</v>
      </c>
      <c r="R17" s="8">
        <v>0</v>
      </c>
      <c r="S17" s="8">
        <v>4</v>
      </c>
      <c r="T17" s="8">
        <v>10</v>
      </c>
      <c r="U17" s="72">
        <f t="shared" si="0"/>
        <v>0.013550135501355014</v>
      </c>
      <c r="V17" s="57">
        <v>5</v>
      </c>
      <c r="W17" s="30">
        <f t="shared" si="1"/>
        <v>0.1111111111111111</v>
      </c>
    </row>
    <row r="18" spans="1:23" s="13" customFormat="1" ht="15" customHeight="1">
      <c r="A18" s="51" t="s">
        <v>115</v>
      </c>
      <c r="B18" s="7">
        <v>555</v>
      </c>
      <c r="C18" s="8">
        <v>554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1</v>
      </c>
      <c r="J18" s="28">
        <v>0.0018018018018018018</v>
      </c>
      <c r="K18" s="57">
        <v>2</v>
      </c>
      <c r="L18" s="30">
        <v>0</v>
      </c>
      <c r="M18" s="7">
        <v>739</v>
      </c>
      <c r="N18" s="8">
        <v>734</v>
      </c>
      <c r="O18" s="8">
        <v>1</v>
      </c>
      <c r="P18" s="8">
        <v>1</v>
      </c>
      <c r="Q18" s="8">
        <v>2</v>
      </c>
      <c r="R18" s="8">
        <v>0</v>
      </c>
      <c r="S18" s="8">
        <v>1</v>
      </c>
      <c r="T18" s="8">
        <v>5</v>
      </c>
      <c r="U18" s="72">
        <f t="shared" si="0"/>
        <v>0.006765899864682003</v>
      </c>
      <c r="V18" s="57">
        <v>2</v>
      </c>
      <c r="W18" s="30">
        <f t="shared" si="1"/>
        <v>4</v>
      </c>
    </row>
    <row r="19" spans="1:23" s="13" customFormat="1" ht="15" customHeight="1">
      <c r="A19" s="51" t="s">
        <v>116</v>
      </c>
      <c r="B19" s="7">
        <v>940</v>
      </c>
      <c r="C19" s="8">
        <v>932</v>
      </c>
      <c r="D19" s="8">
        <v>2</v>
      </c>
      <c r="E19" s="8">
        <v>0</v>
      </c>
      <c r="F19" s="8">
        <v>2</v>
      </c>
      <c r="G19" s="8">
        <v>0</v>
      </c>
      <c r="H19" s="8">
        <v>4</v>
      </c>
      <c r="I19" s="8">
        <v>8</v>
      </c>
      <c r="J19" s="28">
        <v>0.00851063829787234</v>
      </c>
      <c r="K19" s="57">
        <v>1</v>
      </c>
      <c r="L19" s="30">
        <v>7</v>
      </c>
      <c r="M19" s="7">
        <v>1279</v>
      </c>
      <c r="N19" s="8">
        <v>1270</v>
      </c>
      <c r="O19" s="8">
        <v>2</v>
      </c>
      <c r="P19" s="8">
        <v>2</v>
      </c>
      <c r="Q19" s="8">
        <v>0</v>
      </c>
      <c r="R19" s="8">
        <v>1</v>
      </c>
      <c r="S19" s="8">
        <v>4</v>
      </c>
      <c r="T19" s="8">
        <v>9</v>
      </c>
      <c r="U19" s="72">
        <f t="shared" si="0"/>
        <v>0.007036747458952306</v>
      </c>
      <c r="V19" s="57">
        <v>8</v>
      </c>
      <c r="W19" s="30">
        <f t="shared" si="1"/>
        <v>0.125</v>
      </c>
    </row>
    <row r="20" spans="1:23" s="13" customFormat="1" ht="15" customHeight="1">
      <c r="A20" s="51" t="s">
        <v>189</v>
      </c>
      <c r="B20" s="7">
        <v>40</v>
      </c>
      <c r="C20" s="8">
        <v>40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8">
        <v>0</v>
      </c>
      <c r="K20" s="57">
        <v>0</v>
      </c>
      <c r="L20" s="30" t="s">
        <v>208</v>
      </c>
      <c r="M20" s="7">
        <v>56</v>
      </c>
      <c r="N20" s="8">
        <v>55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1</v>
      </c>
      <c r="U20" s="72">
        <f t="shared" si="0"/>
        <v>0.017857142857142856</v>
      </c>
      <c r="V20" s="57">
        <v>0</v>
      </c>
      <c r="W20" s="30">
        <v>1</v>
      </c>
    </row>
    <row r="21" spans="1:23" s="13" customFormat="1" ht="15" customHeight="1">
      <c r="A21" s="51" t="s">
        <v>161</v>
      </c>
      <c r="B21" s="7">
        <v>299</v>
      </c>
      <c r="C21" s="8">
        <v>295</v>
      </c>
      <c r="D21" s="8">
        <v>1</v>
      </c>
      <c r="E21" s="8">
        <v>0</v>
      </c>
      <c r="F21" s="8">
        <v>1</v>
      </c>
      <c r="G21" s="8">
        <v>1</v>
      </c>
      <c r="H21" s="8">
        <v>1</v>
      </c>
      <c r="I21" s="8">
        <v>4</v>
      </c>
      <c r="J21" s="28">
        <v>0.013377926421404682</v>
      </c>
      <c r="K21" s="57">
        <v>2</v>
      </c>
      <c r="L21" s="30">
        <v>3</v>
      </c>
      <c r="M21" s="7">
        <v>434</v>
      </c>
      <c r="N21" s="8">
        <v>424</v>
      </c>
      <c r="O21" s="8">
        <v>3</v>
      </c>
      <c r="P21" s="8">
        <v>0</v>
      </c>
      <c r="Q21" s="8">
        <v>1</v>
      </c>
      <c r="R21" s="8">
        <v>5</v>
      </c>
      <c r="S21" s="8">
        <v>1</v>
      </c>
      <c r="T21" s="8">
        <v>10</v>
      </c>
      <c r="U21" s="72">
        <f t="shared" si="0"/>
        <v>0.02304147465437788</v>
      </c>
      <c r="V21" s="57">
        <v>8</v>
      </c>
      <c r="W21" s="30">
        <f t="shared" si="1"/>
        <v>1.5</v>
      </c>
    </row>
    <row r="22" spans="1:23" s="13" customFormat="1" ht="15" customHeight="1">
      <c r="A22" s="51" t="s">
        <v>117</v>
      </c>
      <c r="B22" s="7">
        <v>1974</v>
      </c>
      <c r="C22" s="8">
        <v>1937</v>
      </c>
      <c r="D22" s="8">
        <v>16</v>
      </c>
      <c r="E22" s="8">
        <v>2</v>
      </c>
      <c r="F22" s="8">
        <v>8</v>
      </c>
      <c r="G22" s="8">
        <v>5</v>
      </c>
      <c r="H22" s="8">
        <v>6</v>
      </c>
      <c r="I22" s="8">
        <v>37</v>
      </c>
      <c r="J22" s="28">
        <v>0.018743667679837893</v>
      </c>
      <c r="K22" s="57">
        <v>16</v>
      </c>
      <c r="L22" s="30">
        <v>1.8461538461538463</v>
      </c>
      <c r="M22" s="7">
        <v>2888</v>
      </c>
      <c r="N22" s="8">
        <v>2821</v>
      </c>
      <c r="O22" s="8">
        <v>22</v>
      </c>
      <c r="P22" s="8">
        <v>4</v>
      </c>
      <c r="Q22" s="8">
        <v>19</v>
      </c>
      <c r="R22" s="8">
        <v>9</v>
      </c>
      <c r="S22" s="8">
        <v>13</v>
      </c>
      <c r="T22" s="8">
        <v>67</v>
      </c>
      <c r="U22" s="72">
        <f t="shared" si="0"/>
        <v>0.023199445983379502</v>
      </c>
      <c r="V22" s="57">
        <v>33</v>
      </c>
      <c r="W22" s="30">
        <f t="shared" si="1"/>
        <v>0.8108108108108109</v>
      </c>
    </row>
    <row r="23" spans="1:23" s="13" customFormat="1" ht="15" customHeight="1">
      <c r="A23" s="51" t="s">
        <v>118</v>
      </c>
      <c r="B23" s="7">
        <v>185</v>
      </c>
      <c r="C23" s="8">
        <v>184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28">
        <v>0.005405405405405406</v>
      </c>
      <c r="K23" s="57">
        <v>2</v>
      </c>
      <c r="L23" s="30" t="s">
        <v>208</v>
      </c>
      <c r="M23" s="7">
        <v>348</v>
      </c>
      <c r="N23" s="8">
        <v>342</v>
      </c>
      <c r="O23" s="8">
        <v>0</v>
      </c>
      <c r="P23" s="8">
        <v>0</v>
      </c>
      <c r="Q23" s="8">
        <v>1</v>
      </c>
      <c r="R23" s="8">
        <v>1</v>
      </c>
      <c r="S23" s="8">
        <v>4</v>
      </c>
      <c r="T23" s="8">
        <v>6</v>
      </c>
      <c r="U23" s="72">
        <f t="shared" si="0"/>
        <v>0.017241379310344827</v>
      </c>
      <c r="V23" s="57">
        <v>3</v>
      </c>
      <c r="W23" s="30">
        <f t="shared" si="1"/>
        <v>5</v>
      </c>
    </row>
    <row r="24" spans="1:23" s="13" customFormat="1" ht="15" customHeight="1">
      <c r="A24" s="51" t="s">
        <v>119</v>
      </c>
      <c r="B24" s="7">
        <v>188</v>
      </c>
      <c r="C24" s="8">
        <v>186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2</v>
      </c>
      <c r="J24" s="28">
        <v>0.010638297872340425</v>
      </c>
      <c r="K24" s="57">
        <v>2</v>
      </c>
      <c r="L24" s="30" t="s">
        <v>208</v>
      </c>
      <c r="M24" s="7">
        <v>247</v>
      </c>
      <c r="N24" s="8">
        <v>240</v>
      </c>
      <c r="O24" s="8">
        <v>1</v>
      </c>
      <c r="P24" s="8">
        <v>0</v>
      </c>
      <c r="Q24" s="8">
        <v>0</v>
      </c>
      <c r="R24" s="8">
        <v>1</v>
      </c>
      <c r="S24" s="8">
        <v>5</v>
      </c>
      <c r="T24" s="8">
        <v>7</v>
      </c>
      <c r="U24" s="72">
        <f t="shared" si="0"/>
        <v>0.02834008097165992</v>
      </c>
      <c r="V24" s="57">
        <v>6</v>
      </c>
      <c r="W24" s="30">
        <f t="shared" si="1"/>
        <v>2.5</v>
      </c>
    </row>
    <row r="25" spans="1:23" s="13" customFormat="1" ht="15" customHeight="1">
      <c r="A25" s="51" t="s">
        <v>120</v>
      </c>
      <c r="B25" s="7">
        <v>913</v>
      </c>
      <c r="C25" s="8">
        <v>905</v>
      </c>
      <c r="D25" s="8">
        <v>3</v>
      </c>
      <c r="E25" s="8">
        <v>0</v>
      </c>
      <c r="F25" s="8">
        <v>0</v>
      </c>
      <c r="G25" s="8">
        <v>0</v>
      </c>
      <c r="H25" s="8">
        <v>5</v>
      </c>
      <c r="I25" s="8">
        <v>8</v>
      </c>
      <c r="J25" s="28">
        <v>0.008762322015334063</v>
      </c>
      <c r="K25" s="57">
        <v>3</v>
      </c>
      <c r="L25" s="30">
        <v>0.6</v>
      </c>
      <c r="M25" s="7">
        <v>992</v>
      </c>
      <c r="N25" s="8">
        <v>981</v>
      </c>
      <c r="O25" s="8">
        <v>3</v>
      </c>
      <c r="P25" s="8">
        <v>0</v>
      </c>
      <c r="Q25" s="8">
        <v>2</v>
      </c>
      <c r="R25" s="8">
        <v>1</v>
      </c>
      <c r="S25" s="8">
        <v>5</v>
      </c>
      <c r="T25" s="8">
        <v>11</v>
      </c>
      <c r="U25" s="72">
        <f t="shared" si="0"/>
        <v>0.011088709677419355</v>
      </c>
      <c r="V25" s="57">
        <v>8</v>
      </c>
      <c r="W25" s="30">
        <f t="shared" si="1"/>
        <v>0.375</v>
      </c>
    </row>
    <row r="26" spans="1:23" s="13" customFormat="1" ht="15" customHeight="1">
      <c r="A26" s="51" t="s">
        <v>121</v>
      </c>
      <c r="B26" s="7">
        <v>307</v>
      </c>
      <c r="C26" s="8">
        <v>306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1</v>
      </c>
      <c r="J26" s="28">
        <v>0.003257328990228013</v>
      </c>
      <c r="K26" s="57">
        <v>1</v>
      </c>
      <c r="L26" s="30">
        <v>-0.5</v>
      </c>
      <c r="M26" s="7">
        <v>451</v>
      </c>
      <c r="N26" s="8">
        <v>446</v>
      </c>
      <c r="O26" s="8">
        <v>2</v>
      </c>
      <c r="P26" s="8">
        <v>1</v>
      </c>
      <c r="Q26" s="8">
        <v>1</v>
      </c>
      <c r="R26" s="8">
        <v>0</v>
      </c>
      <c r="S26" s="8">
        <v>1</v>
      </c>
      <c r="T26" s="8">
        <v>5</v>
      </c>
      <c r="U26" s="72">
        <f t="shared" si="0"/>
        <v>0.011086474501108648</v>
      </c>
      <c r="V26" s="57">
        <v>0</v>
      </c>
      <c r="W26" s="30">
        <f t="shared" si="1"/>
        <v>4</v>
      </c>
    </row>
    <row r="27" spans="1:23" s="13" customFormat="1" ht="15" customHeight="1">
      <c r="A27" s="51" t="s">
        <v>122</v>
      </c>
      <c r="B27" s="7">
        <v>1188</v>
      </c>
      <c r="C27" s="8">
        <v>1150</v>
      </c>
      <c r="D27" s="8">
        <v>31</v>
      </c>
      <c r="E27" s="8">
        <v>0</v>
      </c>
      <c r="F27" s="8">
        <v>1</v>
      </c>
      <c r="G27" s="8">
        <v>0</v>
      </c>
      <c r="H27" s="8">
        <v>6</v>
      </c>
      <c r="I27" s="8">
        <v>38</v>
      </c>
      <c r="J27" s="28">
        <v>0.03198653198653199</v>
      </c>
      <c r="K27" s="57">
        <v>5</v>
      </c>
      <c r="L27" s="30">
        <v>0</v>
      </c>
      <c r="M27" s="7">
        <v>1798</v>
      </c>
      <c r="N27" s="8">
        <v>1759</v>
      </c>
      <c r="O27" s="8">
        <v>18</v>
      </c>
      <c r="P27" s="8">
        <v>6</v>
      </c>
      <c r="Q27" s="8">
        <v>4</v>
      </c>
      <c r="R27" s="8">
        <v>1</v>
      </c>
      <c r="S27" s="8">
        <v>10</v>
      </c>
      <c r="T27" s="8">
        <v>39</v>
      </c>
      <c r="U27" s="72">
        <f t="shared" si="0"/>
        <v>0.021690767519466074</v>
      </c>
      <c r="V27" s="57">
        <v>16</v>
      </c>
      <c r="W27" s="30">
        <f t="shared" si="1"/>
        <v>0.02631578947368421</v>
      </c>
    </row>
    <row r="28" spans="1:23" s="13" customFormat="1" ht="15" customHeight="1">
      <c r="A28" s="51" t="s">
        <v>123</v>
      </c>
      <c r="B28" s="7">
        <v>151</v>
      </c>
      <c r="C28" s="8">
        <v>147</v>
      </c>
      <c r="D28" s="8">
        <v>0</v>
      </c>
      <c r="E28" s="8">
        <v>1</v>
      </c>
      <c r="F28" s="8">
        <v>0</v>
      </c>
      <c r="G28" s="8">
        <v>2</v>
      </c>
      <c r="H28" s="8">
        <v>1</v>
      </c>
      <c r="I28" s="8">
        <v>4</v>
      </c>
      <c r="J28" s="28">
        <v>0.026490066225165563</v>
      </c>
      <c r="K28" s="57">
        <v>4</v>
      </c>
      <c r="L28" s="30">
        <v>3</v>
      </c>
      <c r="M28" s="78">
        <v>218</v>
      </c>
      <c r="N28" s="78">
        <v>212</v>
      </c>
      <c r="O28" s="78">
        <v>0</v>
      </c>
      <c r="P28" s="78">
        <v>0</v>
      </c>
      <c r="Q28" s="78">
        <v>0</v>
      </c>
      <c r="R28" s="78">
        <v>3</v>
      </c>
      <c r="S28" s="78">
        <v>3</v>
      </c>
      <c r="T28" s="78">
        <v>6</v>
      </c>
      <c r="U28" s="79">
        <f t="shared" si="0"/>
        <v>0.027522935779816515</v>
      </c>
      <c r="V28" s="78">
        <v>9</v>
      </c>
      <c r="W28" s="56">
        <f t="shared" si="1"/>
        <v>0.5</v>
      </c>
    </row>
    <row r="29" spans="1:23" s="13" customFormat="1" ht="15" customHeight="1">
      <c r="A29" s="51" t="s">
        <v>124</v>
      </c>
      <c r="B29" s="7">
        <v>823</v>
      </c>
      <c r="C29" s="8">
        <v>812</v>
      </c>
      <c r="D29" s="8">
        <v>0</v>
      </c>
      <c r="E29" s="8">
        <v>2</v>
      </c>
      <c r="F29" s="8">
        <v>0</v>
      </c>
      <c r="G29" s="8">
        <v>1</v>
      </c>
      <c r="H29" s="8">
        <v>8</v>
      </c>
      <c r="I29" s="8">
        <v>11</v>
      </c>
      <c r="J29" s="28">
        <v>0.013365735115431349</v>
      </c>
      <c r="K29" s="57">
        <v>3</v>
      </c>
      <c r="L29" s="30">
        <v>4.5</v>
      </c>
      <c r="M29" s="26">
        <v>872</v>
      </c>
      <c r="N29" s="27">
        <v>861</v>
      </c>
      <c r="O29" s="27">
        <v>1</v>
      </c>
      <c r="P29" s="27">
        <v>3</v>
      </c>
      <c r="Q29" s="27">
        <v>0</v>
      </c>
      <c r="R29" s="27">
        <v>1</v>
      </c>
      <c r="S29" s="27">
        <v>6</v>
      </c>
      <c r="T29" s="27">
        <v>11</v>
      </c>
      <c r="U29" s="72">
        <f t="shared" si="0"/>
        <v>0.01261467889908257</v>
      </c>
      <c r="V29" s="66">
        <v>3</v>
      </c>
      <c r="W29" s="30">
        <f t="shared" si="1"/>
        <v>0</v>
      </c>
    </row>
    <row r="30" spans="1:23" s="13" customFormat="1" ht="15" customHeight="1">
      <c r="A30" s="51" t="s">
        <v>125</v>
      </c>
      <c r="B30" s="7">
        <v>2016</v>
      </c>
      <c r="C30" s="8">
        <v>2003</v>
      </c>
      <c r="D30" s="8">
        <v>1</v>
      </c>
      <c r="E30" s="8">
        <v>3</v>
      </c>
      <c r="F30" s="8">
        <v>3</v>
      </c>
      <c r="G30" s="8">
        <v>1</v>
      </c>
      <c r="H30" s="8">
        <v>5</v>
      </c>
      <c r="I30" s="8">
        <v>13</v>
      </c>
      <c r="J30" s="28">
        <v>0.006448412698412698</v>
      </c>
      <c r="K30" s="57">
        <v>6</v>
      </c>
      <c r="L30" s="30">
        <v>5.5</v>
      </c>
      <c r="M30" s="26">
        <v>2352</v>
      </c>
      <c r="N30" s="27">
        <v>2329</v>
      </c>
      <c r="O30" s="27">
        <v>4</v>
      </c>
      <c r="P30" s="27">
        <v>2</v>
      </c>
      <c r="Q30" s="27">
        <v>11</v>
      </c>
      <c r="R30" s="27">
        <v>2</v>
      </c>
      <c r="S30" s="27">
        <v>4</v>
      </c>
      <c r="T30" s="27">
        <v>23</v>
      </c>
      <c r="U30" s="72">
        <f t="shared" si="0"/>
        <v>0.00977891156462585</v>
      </c>
      <c r="V30" s="66">
        <v>13</v>
      </c>
      <c r="W30" s="30">
        <f t="shared" si="1"/>
        <v>0.7692307692307693</v>
      </c>
    </row>
    <row r="31" spans="1:23" s="13" customFormat="1" ht="15" customHeight="1">
      <c r="A31" s="51" t="s">
        <v>187</v>
      </c>
      <c r="B31" s="7">
        <v>79</v>
      </c>
      <c r="C31" s="8">
        <v>78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28">
        <v>0.012658227848101266</v>
      </c>
      <c r="K31" s="57">
        <v>0</v>
      </c>
      <c r="L31" s="30" t="s">
        <v>208</v>
      </c>
      <c r="M31" s="26">
        <v>74</v>
      </c>
      <c r="N31" s="27">
        <v>71</v>
      </c>
      <c r="O31" s="27">
        <v>2</v>
      </c>
      <c r="P31" s="27">
        <v>0</v>
      </c>
      <c r="Q31" s="27">
        <v>0</v>
      </c>
      <c r="R31" s="27">
        <v>1</v>
      </c>
      <c r="S31" s="27">
        <v>0</v>
      </c>
      <c r="T31" s="27">
        <v>3</v>
      </c>
      <c r="U31" s="72">
        <f t="shared" si="0"/>
        <v>0.04054054054054054</v>
      </c>
      <c r="V31" s="66">
        <v>1</v>
      </c>
      <c r="W31" s="30">
        <f t="shared" si="1"/>
        <v>2</v>
      </c>
    </row>
    <row r="32" spans="1:23" s="13" customFormat="1" ht="15" customHeight="1">
      <c r="A32" s="51" t="s">
        <v>126</v>
      </c>
      <c r="B32" s="7">
        <v>440</v>
      </c>
      <c r="C32" s="8">
        <v>429</v>
      </c>
      <c r="D32" s="8">
        <v>1</v>
      </c>
      <c r="E32" s="8">
        <v>0</v>
      </c>
      <c r="F32" s="8">
        <v>0</v>
      </c>
      <c r="G32" s="8">
        <v>9</v>
      </c>
      <c r="H32" s="8">
        <v>1</v>
      </c>
      <c r="I32" s="8">
        <v>11</v>
      </c>
      <c r="J32" s="28">
        <v>0.025</v>
      </c>
      <c r="K32" s="57">
        <v>19</v>
      </c>
      <c r="L32" s="30">
        <v>-0.15384615384615385</v>
      </c>
      <c r="M32" s="26">
        <v>674</v>
      </c>
      <c r="N32" s="27">
        <v>657</v>
      </c>
      <c r="O32" s="27">
        <v>0</v>
      </c>
      <c r="P32" s="27">
        <v>2</v>
      </c>
      <c r="Q32" s="27">
        <v>4</v>
      </c>
      <c r="R32" s="27">
        <v>3</v>
      </c>
      <c r="S32" s="27">
        <v>8</v>
      </c>
      <c r="T32" s="27">
        <v>17</v>
      </c>
      <c r="U32" s="72">
        <f t="shared" si="0"/>
        <v>0.025222551928783383</v>
      </c>
      <c r="V32" s="66">
        <v>22</v>
      </c>
      <c r="W32" s="30">
        <f t="shared" si="1"/>
        <v>0.5454545454545454</v>
      </c>
    </row>
    <row r="33" spans="1:23" s="13" customFormat="1" ht="15" customHeight="1">
      <c r="A33" s="51" t="s">
        <v>127</v>
      </c>
      <c r="B33" s="7">
        <v>5606</v>
      </c>
      <c r="C33" s="8">
        <v>5208</v>
      </c>
      <c r="D33" s="8">
        <v>289</v>
      </c>
      <c r="E33" s="8">
        <v>17</v>
      </c>
      <c r="F33" s="8">
        <v>15</v>
      </c>
      <c r="G33" s="8">
        <v>37</v>
      </c>
      <c r="H33" s="8">
        <v>40</v>
      </c>
      <c r="I33" s="8">
        <v>398</v>
      </c>
      <c r="J33" s="28">
        <v>0.07099536211202283</v>
      </c>
      <c r="K33" s="57">
        <v>109</v>
      </c>
      <c r="L33" s="30">
        <v>0.15028901734104047</v>
      </c>
      <c r="M33" s="26">
        <v>5546</v>
      </c>
      <c r="N33" s="27">
        <v>5020</v>
      </c>
      <c r="O33" s="27">
        <v>357</v>
      </c>
      <c r="P33" s="27">
        <v>25</v>
      </c>
      <c r="Q33" s="27">
        <v>44</v>
      </c>
      <c r="R33" s="27">
        <v>50</v>
      </c>
      <c r="S33" s="27">
        <v>50</v>
      </c>
      <c r="T33" s="27">
        <v>526</v>
      </c>
      <c r="U33" s="72">
        <f t="shared" si="0"/>
        <v>0.09484313018391634</v>
      </c>
      <c r="V33" s="66">
        <v>147</v>
      </c>
      <c r="W33" s="30">
        <f t="shared" si="1"/>
        <v>0.32160804020100503</v>
      </c>
    </row>
    <row r="34" spans="1:23" s="13" customFormat="1" ht="15" customHeight="1">
      <c r="A34" s="51" t="s">
        <v>128</v>
      </c>
      <c r="B34" s="7">
        <v>1437</v>
      </c>
      <c r="C34" s="8">
        <v>1348</v>
      </c>
      <c r="D34" s="8">
        <v>66</v>
      </c>
      <c r="E34" s="8">
        <v>5</v>
      </c>
      <c r="F34" s="8">
        <v>2</v>
      </c>
      <c r="G34" s="8">
        <v>5</v>
      </c>
      <c r="H34" s="8">
        <v>11</v>
      </c>
      <c r="I34" s="8">
        <v>89</v>
      </c>
      <c r="J34" s="28">
        <v>0.061934585942936674</v>
      </c>
      <c r="K34" s="57">
        <v>20</v>
      </c>
      <c r="L34" s="30">
        <v>0.05952380952380952</v>
      </c>
      <c r="M34" s="26">
        <v>1995</v>
      </c>
      <c r="N34" s="27">
        <v>1885</v>
      </c>
      <c r="O34" s="27">
        <v>73</v>
      </c>
      <c r="P34" s="27">
        <v>13</v>
      </c>
      <c r="Q34" s="27">
        <v>8</v>
      </c>
      <c r="R34" s="27">
        <v>5</v>
      </c>
      <c r="S34" s="27">
        <v>11</v>
      </c>
      <c r="T34" s="27">
        <v>110</v>
      </c>
      <c r="U34" s="72">
        <f t="shared" si="0"/>
        <v>0.05513784461152882</v>
      </c>
      <c r="V34" s="66">
        <v>34</v>
      </c>
      <c r="W34" s="30">
        <f t="shared" si="1"/>
        <v>0.23595505617977527</v>
      </c>
    </row>
    <row r="35" spans="1:23" s="13" customFormat="1" ht="15" customHeight="1">
      <c r="A35" s="51" t="s">
        <v>129</v>
      </c>
      <c r="B35" s="7">
        <v>356</v>
      </c>
      <c r="C35" s="8">
        <v>353</v>
      </c>
      <c r="D35" s="8">
        <v>1</v>
      </c>
      <c r="E35" s="8">
        <v>0</v>
      </c>
      <c r="F35" s="8">
        <v>0</v>
      </c>
      <c r="G35" s="8">
        <v>2</v>
      </c>
      <c r="H35" s="8">
        <v>0</v>
      </c>
      <c r="I35" s="8">
        <v>3</v>
      </c>
      <c r="J35" s="28">
        <v>0.008426966292134831</v>
      </c>
      <c r="K35" s="57">
        <v>5</v>
      </c>
      <c r="L35" s="30">
        <v>0</v>
      </c>
      <c r="M35" s="26">
        <v>565</v>
      </c>
      <c r="N35" s="27">
        <v>550</v>
      </c>
      <c r="O35" s="27">
        <v>5</v>
      </c>
      <c r="P35" s="27">
        <v>1</v>
      </c>
      <c r="Q35" s="27">
        <v>0</v>
      </c>
      <c r="R35" s="27">
        <v>3</v>
      </c>
      <c r="S35" s="27">
        <v>6</v>
      </c>
      <c r="T35" s="27">
        <v>15</v>
      </c>
      <c r="U35" s="72">
        <f t="shared" si="0"/>
        <v>0.02654867256637168</v>
      </c>
      <c r="V35" s="66">
        <v>4</v>
      </c>
      <c r="W35" s="30">
        <f t="shared" si="1"/>
        <v>4</v>
      </c>
    </row>
    <row r="36" spans="1:23" s="13" customFormat="1" ht="15" customHeight="1">
      <c r="A36" s="51" t="s">
        <v>134</v>
      </c>
      <c r="B36" s="7">
        <v>1056</v>
      </c>
      <c r="C36" s="8">
        <v>1051</v>
      </c>
      <c r="D36" s="8">
        <v>0</v>
      </c>
      <c r="E36" s="8">
        <v>0</v>
      </c>
      <c r="F36" s="8">
        <v>2</v>
      </c>
      <c r="G36" s="8">
        <v>0</v>
      </c>
      <c r="H36" s="8">
        <v>3</v>
      </c>
      <c r="I36" s="8">
        <v>5</v>
      </c>
      <c r="J36" s="28">
        <v>0.004734848484848485</v>
      </c>
      <c r="K36" s="57">
        <v>1</v>
      </c>
      <c r="L36" s="30">
        <v>0.25</v>
      </c>
      <c r="M36" s="26">
        <v>1183</v>
      </c>
      <c r="N36" s="27">
        <v>1163</v>
      </c>
      <c r="O36" s="27">
        <v>0</v>
      </c>
      <c r="P36" s="27">
        <v>2</v>
      </c>
      <c r="Q36" s="27">
        <v>12</v>
      </c>
      <c r="R36" s="27">
        <v>3</v>
      </c>
      <c r="S36" s="27">
        <v>3</v>
      </c>
      <c r="T36" s="27">
        <v>20</v>
      </c>
      <c r="U36" s="72">
        <f t="shared" si="0"/>
        <v>0.0169061707523246</v>
      </c>
      <c r="V36" s="66">
        <v>7</v>
      </c>
      <c r="W36" s="30">
        <f t="shared" si="1"/>
        <v>3</v>
      </c>
    </row>
    <row r="37" spans="1:23" s="13" customFormat="1" ht="15" customHeight="1">
      <c r="A37" s="51" t="s">
        <v>130</v>
      </c>
      <c r="B37" s="7">
        <v>984</v>
      </c>
      <c r="C37" s="8">
        <v>973</v>
      </c>
      <c r="D37" s="8">
        <v>1</v>
      </c>
      <c r="E37" s="8">
        <v>1</v>
      </c>
      <c r="F37" s="8">
        <v>3</v>
      </c>
      <c r="G37" s="8">
        <v>0</v>
      </c>
      <c r="H37" s="8">
        <v>6</v>
      </c>
      <c r="I37" s="8">
        <v>11</v>
      </c>
      <c r="J37" s="28">
        <v>0.011178861788617886</v>
      </c>
      <c r="K37" s="57">
        <v>1</v>
      </c>
      <c r="L37" s="30">
        <v>2.6666666666666665</v>
      </c>
      <c r="M37" s="26">
        <v>1379</v>
      </c>
      <c r="N37" s="27">
        <v>1355</v>
      </c>
      <c r="O37" s="27">
        <v>3</v>
      </c>
      <c r="P37" s="27">
        <v>6</v>
      </c>
      <c r="Q37" s="27">
        <v>8</v>
      </c>
      <c r="R37" s="27">
        <v>1</v>
      </c>
      <c r="S37" s="27">
        <v>6</v>
      </c>
      <c r="T37" s="27">
        <v>24</v>
      </c>
      <c r="U37" s="72">
        <f t="shared" si="0"/>
        <v>0.01740391588107324</v>
      </c>
      <c r="V37" s="66">
        <v>9</v>
      </c>
      <c r="W37" s="30">
        <f t="shared" si="1"/>
        <v>1.1818181818181819</v>
      </c>
    </row>
    <row r="38" spans="1:23" s="13" customFormat="1" ht="15" customHeight="1">
      <c r="A38" s="51" t="s">
        <v>131</v>
      </c>
      <c r="B38" s="7">
        <v>389</v>
      </c>
      <c r="C38" s="8">
        <v>368</v>
      </c>
      <c r="D38" s="8">
        <v>21</v>
      </c>
      <c r="E38" s="8">
        <v>0</v>
      </c>
      <c r="F38" s="8">
        <v>0</v>
      </c>
      <c r="G38" s="8">
        <v>0</v>
      </c>
      <c r="H38" s="8">
        <v>0</v>
      </c>
      <c r="I38" s="8">
        <v>21</v>
      </c>
      <c r="J38" s="28">
        <v>0.05398457583547558</v>
      </c>
      <c r="K38" s="57">
        <v>1</v>
      </c>
      <c r="L38" s="30">
        <v>-0.25</v>
      </c>
      <c r="M38" s="26">
        <v>585</v>
      </c>
      <c r="N38" s="27">
        <v>562</v>
      </c>
      <c r="O38" s="27">
        <v>22</v>
      </c>
      <c r="P38" s="27">
        <v>0</v>
      </c>
      <c r="Q38" s="27">
        <v>0</v>
      </c>
      <c r="R38" s="27">
        <v>0</v>
      </c>
      <c r="S38" s="27">
        <v>1</v>
      </c>
      <c r="T38" s="27">
        <v>23</v>
      </c>
      <c r="U38" s="72">
        <f t="shared" si="0"/>
        <v>0.039316239316239315</v>
      </c>
      <c r="V38" s="66">
        <v>1</v>
      </c>
      <c r="W38" s="30">
        <f t="shared" si="1"/>
        <v>0.09523809523809523</v>
      </c>
    </row>
    <row r="39" spans="1:23" s="13" customFormat="1" ht="15" customHeight="1" thickBot="1">
      <c r="A39" s="68" t="s">
        <v>132</v>
      </c>
      <c r="B39" s="14">
        <v>407</v>
      </c>
      <c r="C39" s="15">
        <v>404</v>
      </c>
      <c r="D39" s="15">
        <v>0</v>
      </c>
      <c r="E39" s="15">
        <v>2</v>
      </c>
      <c r="F39" s="15">
        <v>0</v>
      </c>
      <c r="G39" s="15">
        <v>1</v>
      </c>
      <c r="H39" s="15">
        <v>0</v>
      </c>
      <c r="I39" s="15">
        <v>3</v>
      </c>
      <c r="J39" s="48">
        <v>0.007371007371007371</v>
      </c>
      <c r="K39" s="59">
        <v>3</v>
      </c>
      <c r="L39" s="50">
        <v>0.5</v>
      </c>
      <c r="M39" s="70">
        <v>425</v>
      </c>
      <c r="N39" s="61">
        <v>423</v>
      </c>
      <c r="O39" s="61">
        <v>1</v>
      </c>
      <c r="P39" s="61">
        <v>1</v>
      </c>
      <c r="Q39" s="61">
        <v>0</v>
      </c>
      <c r="R39" s="61">
        <v>0</v>
      </c>
      <c r="S39" s="61">
        <v>0</v>
      </c>
      <c r="T39" s="61">
        <v>2</v>
      </c>
      <c r="U39" s="76">
        <f t="shared" si="0"/>
        <v>0.004705882352941176</v>
      </c>
      <c r="V39" s="71">
        <v>1</v>
      </c>
      <c r="W39" s="50">
        <f t="shared" si="1"/>
        <v>-0.3333333333333333</v>
      </c>
    </row>
    <row r="40" spans="1:11" ht="13.5">
      <c r="A40" s="12" t="s">
        <v>194</v>
      </c>
      <c r="D40" s="3"/>
      <c r="E40" s="3"/>
      <c r="F40" s="3"/>
      <c r="G40" s="3"/>
      <c r="H40" s="3"/>
      <c r="I40" s="3"/>
      <c r="J40" s="3"/>
      <c r="K40" s="3"/>
    </row>
    <row r="41" spans="1:20" ht="13.5">
      <c r="A41" s="12" t="s">
        <v>207</v>
      </c>
      <c r="D41" s="3"/>
      <c r="E41" s="3"/>
      <c r="F41" s="3"/>
      <c r="G41" s="3"/>
      <c r="H41" s="3"/>
      <c r="I41" s="3"/>
      <c r="J41" s="3"/>
      <c r="K41" s="3"/>
      <c r="T41" s="11" t="s">
        <v>165</v>
      </c>
    </row>
    <row r="42" ht="4.5" customHeight="1">
      <c r="A42" s="4"/>
    </row>
    <row r="43" spans="1:23" ht="13.5" customHeight="1">
      <c r="A43" s="82" t="s">
        <v>195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</sheetData>
  <sheetProtection/>
  <mergeCells count="26">
    <mergeCell ref="T3:T5"/>
    <mergeCell ref="U3:U5"/>
    <mergeCell ref="V3:V5"/>
    <mergeCell ref="M2:V2"/>
    <mergeCell ref="N3:N5"/>
    <mergeCell ref="O3:O5"/>
    <mergeCell ref="P3:P5"/>
    <mergeCell ref="Q3:Q5"/>
    <mergeCell ref="R3:R5"/>
    <mergeCell ref="S3:S5"/>
    <mergeCell ref="A2:A5"/>
    <mergeCell ref="A43:W43"/>
    <mergeCell ref="B3:B5"/>
    <mergeCell ref="D3:D5"/>
    <mergeCell ref="L2:L5"/>
    <mergeCell ref="J3:J5"/>
    <mergeCell ref="E3:E5"/>
    <mergeCell ref="C3:C5"/>
    <mergeCell ref="W2:W5"/>
    <mergeCell ref="M3:M5"/>
    <mergeCell ref="B2:K2"/>
    <mergeCell ref="K3:K5"/>
    <mergeCell ref="F3:F5"/>
    <mergeCell ref="G3:G5"/>
    <mergeCell ref="I3:I5"/>
    <mergeCell ref="H3:H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rowBreaks count="1" manualBreakCount="1">
    <brk id="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SheetLayoutView="100" zoomScalePageLayoutView="0" workbookViewId="0" topLeftCell="A1">
      <selection activeCell="X2" sqref="A2:IV5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78" customHeight="1" thickBot="1"/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15" customHeight="1">
      <c r="A6" s="80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135</v>
      </c>
      <c r="B7" s="7">
        <v>35478</v>
      </c>
      <c r="C7" s="8">
        <v>30912</v>
      </c>
      <c r="D7" s="8">
        <v>3152</v>
      </c>
      <c r="E7" s="8">
        <v>67</v>
      </c>
      <c r="F7" s="8">
        <v>966</v>
      </c>
      <c r="G7" s="8">
        <v>94</v>
      </c>
      <c r="H7" s="8">
        <v>287</v>
      </c>
      <c r="I7" s="8">
        <v>4566</v>
      </c>
      <c r="J7" s="28">
        <v>0.1286994757314392</v>
      </c>
      <c r="K7" s="32">
        <v>329</v>
      </c>
      <c r="L7" s="30">
        <v>0.5260695187165776</v>
      </c>
      <c r="M7" s="7">
        <v>52658</v>
      </c>
      <c r="N7" s="8">
        <v>44880</v>
      </c>
      <c r="O7" s="8">
        <v>4926</v>
      </c>
      <c r="P7" s="8">
        <v>119</v>
      </c>
      <c r="Q7" s="8">
        <v>2102</v>
      </c>
      <c r="R7" s="8">
        <v>155</v>
      </c>
      <c r="S7" s="8">
        <v>476</v>
      </c>
      <c r="T7" s="8">
        <v>7778</v>
      </c>
      <c r="U7" s="28">
        <v>0.1477078506589692</v>
      </c>
      <c r="V7" s="57">
        <v>678</v>
      </c>
      <c r="W7" s="30">
        <v>0.7034603591765222</v>
      </c>
    </row>
    <row r="8" spans="1:23" s="13" customFormat="1" ht="15" customHeight="1">
      <c r="A8" s="81" t="s">
        <v>136</v>
      </c>
      <c r="B8" s="7">
        <v>11839</v>
      </c>
      <c r="C8" s="8">
        <v>10147</v>
      </c>
      <c r="D8" s="8">
        <v>955</v>
      </c>
      <c r="E8" s="8">
        <v>20</v>
      </c>
      <c r="F8" s="8">
        <v>575</v>
      </c>
      <c r="G8" s="8">
        <v>35</v>
      </c>
      <c r="H8" s="8">
        <v>107</v>
      </c>
      <c r="I8" s="8">
        <v>1692</v>
      </c>
      <c r="J8" s="28">
        <v>0.14291747613818734</v>
      </c>
      <c r="K8" s="32">
        <v>123</v>
      </c>
      <c r="L8" s="30">
        <v>0.5452054794520548</v>
      </c>
      <c r="M8" s="7">
        <v>15396</v>
      </c>
      <c r="N8" s="8">
        <v>12903</v>
      </c>
      <c r="O8" s="8">
        <v>1178</v>
      </c>
      <c r="P8" s="8">
        <v>21</v>
      </c>
      <c r="Q8" s="8">
        <v>1093</v>
      </c>
      <c r="R8" s="8">
        <v>39</v>
      </c>
      <c r="S8" s="8">
        <v>162</v>
      </c>
      <c r="T8" s="8">
        <v>2493</v>
      </c>
      <c r="U8" s="28">
        <f>T8/M8</f>
        <v>0.16192517537022602</v>
      </c>
      <c r="V8" s="57">
        <v>209</v>
      </c>
      <c r="W8" s="30">
        <f>(T8-I8)/I8</f>
        <v>0.4734042553191489</v>
      </c>
    </row>
    <row r="9" spans="1:23" s="13" customFormat="1" ht="15" customHeight="1">
      <c r="A9" s="51" t="s">
        <v>137</v>
      </c>
      <c r="B9" s="7">
        <v>945</v>
      </c>
      <c r="C9" s="8">
        <v>874</v>
      </c>
      <c r="D9" s="8">
        <v>15</v>
      </c>
      <c r="E9" s="8">
        <v>0</v>
      </c>
      <c r="F9" s="8">
        <v>48</v>
      </c>
      <c r="G9" s="8">
        <v>0</v>
      </c>
      <c r="H9" s="8">
        <v>8</v>
      </c>
      <c r="I9" s="8">
        <v>71</v>
      </c>
      <c r="J9" s="28">
        <v>0.07513227513227513</v>
      </c>
      <c r="K9" s="32">
        <v>10</v>
      </c>
      <c r="L9" s="30">
        <v>1.7307692307692308</v>
      </c>
      <c r="M9" s="7">
        <v>1069</v>
      </c>
      <c r="N9" s="8">
        <v>954</v>
      </c>
      <c r="O9" s="8">
        <v>29</v>
      </c>
      <c r="P9" s="8">
        <v>1</v>
      </c>
      <c r="Q9" s="8">
        <v>73</v>
      </c>
      <c r="R9" s="8">
        <v>6</v>
      </c>
      <c r="S9" s="8">
        <v>6</v>
      </c>
      <c r="T9" s="8">
        <v>115</v>
      </c>
      <c r="U9" s="28">
        <f aca="true" t="shared" si="0" ref="U9:U34">T9/M9</f>
        <v>0.10757717492984098</v>
      </c>
      <c r="V9" s="57">
        <v>14</v>
      </c>
      <c r="W9" s="30">
        <f aca="true" t="shared" si="1" ref="W9:W34">(T9-I9)/I9</f>
        <v>0.6197183098591549</v>
      </c>
    </row>
    <row r="10" spans="1:23" s="13" customFormat="1" ht="15" customHeight="1">
      <c r="A10" s="51" t="s">
        <v>138</v>
      </c>
      <c r="B10" s="7">
        <v>737</v>
      </c>
      <c r="C10" s="8">
        <v>671</v>
      </c>
      <c r="D10" s="8">
        <v>60</v>
      </c>
      <c r="E10" s="8">
        <v>1</v>
      </c>
      <c r="F10" s="8">
        <v>1</v>
      </c>
      <c r="G10" s="8">
        <v>0</v>
      </c>
      <c r="H10" s="8">
        <v>4</v>
      </c>
      <c r="I10" s="8">
        <v>66</v>
      </c>
      <c r="J10" s="28">
        <v>0.08955223880597014</v>
      </c>
      <c r="K10" s="32">
        <v>5</v>
      </c>
      <c r="L10" s="30">
        <v>0.06451612903225806</v>
      </c>
      <c r="M10" s="7">
        <v>1228</v>
      </c>
      <c r="N10" s="8">
        <v>1109</v>
      </c>
      <c r="O10" s="8">
        <v>97</v>
      </c>
      <c r="P10" s="8">
        <v>4</v>
      </c>
      <c r="Q10" s="8">
        <v>1</v>
      </c>
      <c r="R10" s="8">
        <v>3</v>
      </c>
      <c r="S10" s="8">
        <v>14</v>
      </c>
      <c r="T10" s="8">
        <v>119</v>
      </c>
      <c r="U10" s="28">
        <f t="shared" si="0"/>
        <v>0.09690553745928339</v>
      </c>
      <c r="V10" s="57">
        <v>11</v>
      </c>
      <c r="W10" s="30">
        <f t="shared" si="1"/>
        <v>0.803030303030303</v>
      </c>
    </row>
    <row r="11" spans="1:23" s="13" customFormat="1" ht="15" customHeight="1">
      <c r="A11" s="51" t="s">
        <v>191</v>
      </c>
      <c r="B11" s="7">
        <v>108</v>
      </c>
      <c r="C11" s="8">
        <v>101</v>
      </c>
      <c r="D11" s="8">
        <v>1</v>
      </c>
      <c r="E11" s="8">
        <v>0</v>
      </c>
      <c r="F11" s="8">
        <v>1</v>
      </c>
      <c r="G11" s="8">
        <v>0</v>
      </c>
      <c r="H11" s="8">
        <v>5</v>
      </c>
      <c r="I11" s="8">
        <v>7</v>
      </c>
      <c r="J11" s="28">
        <v>0.06481481481481481</v>
      </c>
      <c r="K11" s="32">
        <v>1</v>
      </c>
      <c r="L11" s="30">
        <v>1.3333333333333333</v>
      </c>
      <c r="M11" s="7">
        <v>115</v>
      </c>
      <c r="N11" s="8">
        <v>108</v>
      </c>
      <c r="O11" s="8">
        <v>2</v>
      </c>
      <c r="P11" s="8">
        <v>0</v>
      </c>
      <c r="Q11" s="8">
        <v>4</v>
      </c>
      <c r="R11" s="8">
        <v>0</v>
      </c>
      <c r="S11" s="8">
        <v>1</v>
      </c>
      <c r="T11" s="8">
        <v>7</v>
      </c>
      <c r="U11" s="28">
        <f t="shared" si="0"/>
        <v>0.06086956521739131</v>
      </c>
      <c r="V11" s="57">
        <v>3</v>
      </c>
      <c r="W11" s="30">
        <f t="shared" si="1"/>
        <v>0</v>
      </c>
    </row>
    <row r="12" spans="1:23" s="13" customFormat="1" ht="15" customHeight="1">
      <c r="A12" s="51" t="s">
        <v>139</v>
      </c>
      <c r="B12" s="7">
        <v>235</v>
      </c>
      <c r="C12" s="8">
        <v>235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28">
        <v>0</v>
      </c>
      <c r="K12" s="32">
        <v>1</v>
      </c>
      <c r="L12" s="30" t="s">
        <v>208</v>
      </c>
      <c r="M12" s="7">
        <v>380</v>
      </c>
      <c r="N12" s="8">
        <v>370</v>
      </c>
      <c r="O12" s="8">
        <v>0</v>
      </c>
      <c r="P12" s="8">
        <v>3</v>
      </c>
      <c r="Q12" s="8">
        <v>5</v>
      </c>
      <c r="R12" s="8">
        <v>0</v>
      </c>
      <c r="S12" s="8">
        <v>2</v>
      </c>
      <c r="T12" s="8">
        <v>10</v>
      </c>
      <c r="U12" s="28">
        <f t="shared" si="0"/>
        <v>0.02631578947368421</v>
      </c>
      <c r="V12" s="57">
        <v>2</v>
      </c>
      <c r="W12" s="30">
        <v>10</v>
      </c>
    </row>
    <row r="13" spans="1:23" s="13" customFormat="1" ht="15" customHeight="1">
      <c r="A13" s="51" t="s">
        <v>192</v>
      </c>
      <c r="B13" s="7">
        <v>1214</v>
      </c>
      <c r="C13" s="8">
        <v>1202</v>
      </c>
      <c r="D13" s="8">
        <v>7</v>
      </c>
      <c r="E13" s="8">
        <v>0</v>
      </c>
      <c r="F13" s="8">
        <v>1</v>
      </c>
      <c r="G13" s="8">
        <v>0</v>
      </c>
      <c r="H13" s="8">
        <v>4</v>
      </c>
      <c r="I13" s="8">
        <v>12</v>
      </c>
      <c r="J13" s="28">
        <v>0.009884678747940691</v>
      </c>
      <c r="K13" s="32">
        <v>3</v>
      </c>
      <c r="L13" s="30">
        <v>0.7142857142857143</v>
      </c>
      <c r="M13" s="7">
        <v>1388</v>
      </c>
      <c r="N13" s="8">
        <v>1378</v>
      </c>
      <c r="O13" s="8">
        <v>2</v>
      </c>
      <c r="P13" s="8">
        <v>1</v>
      </c>
      <c r="Q13" s="8">
        <v>3</v>
      </c>
      <c r="R13" s="8">
        <v>0</v>
      </c>
      <c r="S13" s="8">
        <v>4</v>
      </c>
      <c r="T13" s="8">
        <v>10</v>
      </c>
      <c r="U13" s="28">
        <f t="shared" si="0"/>
        <v>0.007204610951008645</v>
      </c>
      <c r="V13" s="57">
        <v>9</v>
      </c>
      <c r="W13" s="30">
        <f t="shared" si="1"/>
        <v>-0.16666666666666666</v>
      </c>
    </row>
    <row r="14" spans="1:23" s="13" customFormat="1" ht="15" customHeight="1">
      <c r="A14" s="51" t="s">
        <v>140</v>
      </c>
      <c r="B14" s="7">
        <v>618</v>
      </c>
      <c r="C14" s="8">
        <v>609</v>
      </c>
      <c r="D14" s="8">
        <v>3</v>
      </c>
      <c r="E14" s="8">
        <v>0</v>
      </c>
      <c r="F14" s="8">
        <v>2</v>
      </c>
      <c r="G14" s="8">
        <v>0</v>
      </c>
      <c r="H14" s="8">
        <v>4</v>
      </c>
      <c r="I14" s="8">
        <v>9</v>
      </c>
      <c r="J14" s="28">
        <v>0.014563106796116505</v>
      </c>
      <c r="K14" s="32">
        <v>2</v>
      </c>
      <c r="L14" s="30">
        <v>0.8</v>
      </c>
      <c r="M14" s="7">
        <v>1187</v>
      </c>
      <c r="N14" s="8">
        <v>1168</v>
      </c>
      <c r="O14" s="8">
        <v>4</v>
      </c>
      <c r="P14" s="8">
        <v>1</v>
      </c>
      <c r="Q14" s="8">
        <v>10</v>
      </c>
      <c r="R14" s="8">
        <v>1</v>
      </c>
      <c r="S14" s="8">
        <v>3</v>
      </c>
      <c r="T14" s="8">
        <v>19</v>
      </c>
      <c r="U14" s="28">
        <f t="shared" si="0"/>
        <v>0.016006739679865205</v>
      </c>
      <c r="V14" s="57">
        <v>10</v>
      </c>
      <c r="W14" s="30">
        <f t="shared" si="1"/>
        <v>1.1111111111111112</v>
      </c>
    </row>
    <row r="15" spans="1:23" s="13" customFormat="1" ht="15" customHeight="1">
      <c r="A15" s="51" t="s">
        <v>141</v>
      </c>
      <c r="B15" s="7">
        <v>207</v>
      </c>
      <c r="C15" s="8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8">
        <v>0</v>
      </c>
      <c r="K15" s="32">
        <v>0</v>
      </c>
      <c r="L15" s="30" t="s">
        <v>208</v>
      </c>
      <c r="M15" s="7">
        <v>367</v>
      </c>
      <c r="N15" s="8">
        <v>362</v>
      </c>
      <c r="O15" s="8">
        <v>2</v>
      </c>
      <c r="P15" s="8">
        <v>0</v>
      </c>
      <c r="Q15" s="8">
        <v>0</v>
      </c>
      <c r="R15" s="8">
        <v>0</v>
      </c>
      <c r="S15" s="8">
        <v>3</v>
      </c>
      <c r="T15" s="8">
        <v>5</v>
      </c>
      <c r="U15" s="28">
        <f t="shared" si="0"/>
        <v>0.013623978201634877</v>
      </c>
      <c r="V15" s="57">
        <v>0</v>
      </c>
      <c r="W15" s="30">
        <v>5</v>
      </c>
    </row>
    <row r="16" spans="1:23" s="13" customFormat="1" ht="15" customHeight="1">
      <c r="A16" s="51" t="s">
        <v>142</v>
      </c>
      <c r="B16" s="7">
        <v>524</v>
      </c>
      <c r="C16" s="8">
        <v>521</v>
      </c>
      <c r="D16" s="8">
        <v>2</v>
      </c>
      <c r="E16" s="8">
        <v>1</v>
      </c>
      <c r="F16" s="8">
        <v>0</v>
      </c>
      <c r="G16" s="8">
        <v>0</v>
      </c>
      <c r="H16" s="8">
        <v>0</v>
      </c>
      <c r="I16" s="8">
        <v>3</v>
      </c>
      <c r="J16" s="28">
        <v>0.0057251908396946565</v>
      </c>
      <c r="K16" s="32">
        <v>1</v>
      </c>
      <c r="L16" s="30" t="s">
        <v>208</v>
      </c>
      <c r="M16" s="7">
        <v>653</v>
      </c>
      <c r="N16" s="8">
        <v>636</v>
      </c>
      <c r="O16" s="8">
        <v>4</v>
      </c>
      <c r="P16" s="8">
        <v>1</v>
      </c>
      <c r="Q16" s="8">
        <v>8</v>
      </c>
      <c r="R16" s="8">
        <v>0</v>
      </c>
      <c r="S16" s="8">
        <v>4</v>
      </c>
      <c r="T16" s="8">
        <v>17</v>
      </c>
      <c r="U16" s="28">
        <f t="shared" si="0"/>
        <v>0.026033690658499236</v>
      </c>
      <c r="V16" s="57">
        <v>7</v>
      </c>
      <c r="W16" s="30">
        <f t="shared" si="1"/>
        <v>4.666666666666667</v>
      </c>
    </row>
    <row r="17" spans="1:23" s="13" customFormat="1" ht="15" customHeight="1">
      <c r="A17" s="51" t="s">
        <v>143</v>
      </c>
      <c r="B17" s="7">
        <v>729</v>
      </c>
      <c r="C17" s="8">
        <v>709</v>
      </c>
      <c r="D17" s="8">
        <v>7</v>
      </c>
      <c r="E17" s="8">
        <v>0</v>
      </c>
      <c r="F17" s="8">
        <v>8</v>
      </c>
      <c r="G17" s="8">
        <v>0</v>
      </c>
      <c r="H17" s="8">
        <v>5</v>
      </c>
      <c r="I17" s="8">
        <v>20</v>
      </c>
      <c r="J17" s="28">
        <v>0.027434842249657063</v>
      </c>
      <c r="K17" s="32">
        <v>2</v>
      </c>
      <c r="L17" s="30">
        <v>9</v>
      </c>
      <c r="M17" s="7">
        <v>1193</v>
      </c>
      <c r="N17" s="8">
        <v>1137</v>
      </c>
      <c r="O17" s="8">
        <v>21</v>
      </c>
      <c r="P17" s="8">
        <v>1</v>
      </c>
      <c r="Q17" s="8">
        <v>21</v>
      </c>
      <c r="R17" s="8">
        <v>8</v>
      </c>
      <c r="S17" s="8">
        <v>5</v>
      </c>
      <c r="T17" s="8">
        <v>56</v>
      </c>
      <c r="U17" s="28">
        <f t="shared" si="0"/>
        <v>0.04694048616932104</v>
      </c>
      <c r="V17" s="57">
        <v>12</v>
      </c>
      <c r="W17" s="30">
        <f t="shared" si="1"/>
        <v>1.8</v>
      </c>
    </row>
    <row r="18" spans="1:23" s="13" customFormat="1" ht="15" customHeight="1">
      <c r="A18" s="51" t="s">
        <v>144</v>
      </c>
      <c r="B18" s="7">
        <v>301</v>
      </c>
      <c r="C18" s="8">
        <v>282</v>
      </c>
      <c r="D18" s="8">
        <v>10</v>
      </c>
      <c r="E18" s="8">
        <v>3</v>
      </c>
      <c r="F18" s="8">
        <v>3</v>
      </c>
      <c r="G18" s="8">
        <v>1</v>
      </c>
      <c r="H18" s="8">
        <v>2</v>
      </c>
      <c r="I18" s="8">
        <v>19</v>
      </c>
      <c r="J18" s="28">
        <v>0.06312292358803986</v>
      </c>
      <c r="K18" s="32">
        <v>4</v>
      </c>
      <c r="L18" s="30">
        <v>0.11764705882352941</v>
      </c>
      <c r="M18" s="7">
        <v>551</v>
      </c>
      <c r="N18" s="8">
        <v>535</v>
      </c>
      <c r="O18" s="8">
        <v>6</v>
      </c>
      <c r="P18" s="8">
        <v>2</v>
      </c>
      <c r="Q18" s="8">
        <v>4</v>
      </c>
      <c r="R18" s="8">
        <v>0</v>
      </c>
      <c r="S18" s="8">
        <v>4</v>
      </c>
      <c r="T18" s="8">
        <v>16</v>
      </c>
      <c r="U18" s="28">
        <f t="shared" si="0"/>
        <v>0.029038112522686024</v>
      </c>
      <c r="V18" s="57">
        <v>0</v>
      </c>
      <c r="W18" s="30">
        <f t="shared" si="1"/>
        <v>-0.15789473684210525</v>
      </c>
    </row>
    <row r="19" spans="1:23" s="13" customFormat="1" ht="15" customHeight="1">
      <c r="A19" s="51" t="s">
        <v>156</v>
      </c>
      <c r="B19" s="7">
        <v>638</v>
      </c>
      <c r="C19" s="8">
        <v>635</v>
      </c>
      <c r="D19" s="8">
        <v>0</v>
      </c>
      <c r="E19" s="8">
        <v>1</v>
      </c>
      <c r="F19" s="8">
        <v>0</v>
      </c>
      <c r="G19" s="8">
        <v>0</v>
      </c>
      <c r="H19" s="8">
        <v>2</v>
      </c>
      <c r="I19" s="8">
        <v>3</v>
      </c>
      <c r="J19" s="28">
        <v>0.004702194357366771</v>
      </c>
      <c r="K19" s="32">
        <v>3</v>
      </c>
      <c r="L19" s="30" t="s">
        <v>208</v>
      </c>
      <c r="M19" s="7">
        <v>966</v>
      </c>
      <c r="N19" s="8">
        <v>957</v>
      </c>
      <c r="O19" s="8">
        <v>0</v>
      </c>
      <c r="P19" s="8">
        <v>2</v>
      </c>
      <c r="Q19" s="8">
        <v>1</v>
      </c>
      <c r="R19" s="8">
        <v>2</v>
      </c>
      <c r="S19" s="8">
        <v>4</v>
      </c>
      <c r="T19" s="8">
        <v>9</v>
      </c>
      <c r="U19" s="28">
        <f t="shared" si="0"/>
        <v>0.009316770186335404</v>
      </c>
      <c r="V19" s="57">
        <v>13</v>
      </c>
      <c r="W19" s="30">
        <f t="shared" si="1"/>
        <v>2</v>
      </c>
    </row>
    <row r="20" spans="1:23" s="13" customFormat="1" ht="15" customHeight="1">
      <c r="A20" s="65" t="s">
        <v>58</v>
      </c>
      <c r="B20" s="7">
        <v>438</v>
      </c>
      <c r="C20" s="8">
        <v>425</v>
      </c>
      <c r="D20" s="8">
        <v>3</v>
      </c>
      <c r="E20" s="8">
        <v>1</v>
      </c>
      <c r="F20" s="8">
        <v>0</v>
      </c>
      <c r="G20" s="8">
        <v>8</v>
      </c>
      <c r="H20" s="8">
        <v>1</v>
      </c>
      <c r="I20" s="8">
        <v>13</v>
      </c>
      <c r="J20" s="28">
        <v>0.02968036529680365</v>
      </c>
      <c r="K20" s="32">
        <v>10</v>
      </c>
      <c r="L20" s="30">
        <v>0.625</v>
      </c>
      <c r="M20" s="7">
        <v>535</v>
      </c>
      <c r="N20" s="8">
        <v>508</v>
      </c>
      <c r="O20" s="8">
        <v>10</v>
      </c>
      <c r="P20" s="8">
        <v>2</v>
      </c>
      <c r="Q20" s="8">
        <v>4</v>
      </c>
      <c r="R20" s="8">
        <v>9</v>
      </c>
      <c r="S20" s="8">
        <v>2</v>
      </c>
      <c r="T20" s="8">
        <v>27</v>
      </c>
      <c r="U20" s="28">
        <f t="shared" si="0"/>
        <v>0.05046728971962617</v>
      </c>
      <c r="V20" s="57">
        <v>22</v>
      </c>
      <c r="W20" s="30">
        <f t="shared" si="1"/>
        <v>1.0769230769230769</v>
      </c>
    </row>
    <row r="21" spans="1:23" s="13" customFormat="1" ht="15" customHeight="1">
      <c r="A21" s="51" t="s">
        <v>145</v>
      </c>
      <c r="B21" s="7">
        <v>977</v>
      </c>
      <c r="C21" s="8">
        <v>951</v>
      </c>
      <c r="D21" s="8">
        <v>15</v>
      </c>
      <c r="E21" s="8">
        <v>3</v>
      </c>
      <c r="F21" s="8">
        <v>4</v>
      </c>
      <c r="G21" s="8">
        <v>2</v>
      </c>
      <c r="H21" s="8">
        <v>2</v>
      </c>
      <c r="I21" s="8">
        <v>26</v>
      </c>
      <c r="J21" s="28">
        <v>0.02661207778915046</v>
      </c>
      <c r="K21" s="32">
        <v>7</v>
      </c>
      <c r="L21" s="30">
        <v>0.13043478260869565</v>
      </c>
      <c r="M21" s="7">
        <v>1251</v>
      </c>
      <c r="N21" s="8">
        <v>1230</v>
      </c>
      <c r="O21" s="8">
        <v>6</v>
      </c>
      <c r="P21" s="8">
        <v>4</v>
      </c>
      <c r="Q21" s="8">
        <v>4</v>
      </c>
      <c r="R21" s="8">
        <v>2</v>
      </c>
      <c r="S21" s="8">
        <v>5</v>
      </c>
      <c r="T21" s="8">
        <v>21</v>
      </c>
      <c r="U21" s="28">
        <f t="shared" si="0"/>
        <v>0.016786570743405275</v>
      </c>
      <c r="V21" s="57">
        <v>10</v>
      </c>
      <c r="W21" s="30">
        <f t="shared" si="1"/>
        <v>-0.19230769230769232</v>
      </c>
    </row>
    <row r="22" spans="1:23" s="13" customFormat="1" ht="15" customHeight="1">
      <c r="A22" s="51" t="s">
        <v>146</v>
      </c>
      <c r="B22" s="7">
        <v>2380</v>
      </c>
      <c r="C22" s="8">
        <v>1992</v>
      </c>
      <c r="D22" s="8">
        <v>199</v>
      </c>
      <c r="E22" s="8">
        <v>5</v>
      </c>
      <c r="F22" s="8">
        <v>146</v>
      </c>
      <c r="G22" s="8">
        <v>8</v>
      </c>
      <c r="H22" s="8">
        <v>30</v>
      </c>
      <c r="I22" s="8">
        <v>388</v>
      </c>
      <c r="J22" s="28">
        <v>0.16302521008403362</v>
      </c>
      <c r="K22" s="32">
        <v>25</v>
      </c>
      <c r="L22" s="30">
        <v>3</v>
      </c>
      <c r="M22" s="7">
        <v>4365</v>
      </c>
      <c r="N22" s="8">
        <v>3357</v>
      </c>
      <c r="O22" s="8">
        <v>514</v>
      </c>
      <c r="P22" s="8">
        <v>18</v>
      </c>
      <c r="Q22" s="8">
        <v>399</v>
      </c>
      <c r="R22" s="8">
        <v>20</v>
      </c>
      <c r="S22" s="8">
        <v>57</v>
      </c>
      <c r="T22" s="8">
        <v>1008</v>
      </c>
      <c r="U22" s="28">
        <f t="shared" si="0"/>
        <v>0.2309278350515464</v>
      </c>
      <c r="V22" s="57">
        <v>85</v>
      </c>
      <c r="W22" s="30">
        <f t="shared" si="1"/>
        <v>1.597938144329897</v>
      </c>
    </row>
    <row r="23" spans="1:23" s="13" customFormat="1" ht="15" customHeight="1">
      <c r="A23" s="51" t="s">
        <v>147</v>
      </c>
      <c r="B23" s="7">
        <v>748</v>
      </c>
      <c r="C23" s="8">
        <v>725</v>
      </c>
      <c r="D23" s="8">
        <v>14</v>
      </c>
      <c r="E23" s="8">
        <v>1</v>
      </c>
      <c r="F23" s="8">
        <v>3</v>
      </c>
      <c r="G23" s="8">
        <v>0</v>
      </c>
      <c r="H23" s="8">
        <v>5</v>
      </c>
      <c r="I23" s="8">
        <v>23</v>
      </c>
      <c r="J23" s="28">
        <v>0.03074866310160428</v>
      </c>
      <c r="K23" s="32">
        <v>6</v>
      </c>
      <c r="L23" s="30">
        <v>1.3</v>
      </c>
      <c r="M23" s="7">
        <v>1269</v>
      </c>
      <c r="N23" s="8">
        <v>1234</v>
      </c>
      <c r="O23" s="8">
        <v>14</v>
      </c>
      <c r="P23" s="8">
        <v>0</v>
      </c>
      <c r="Q23" s="8">
        <v>16</v>
      </c>
      <c r="R23" s="8">
        <v>0</v>
      </c>
      <c r="S23" s="8">
        <v>5</v>
      </c>
      <c r="T23" s="8">
        <v>35</v>
      </c>
      <c r="U23" s="28">
        <f t="shared" si="0"/>
        <v>0.027580772261623327</v>
      </c>
      <c r="V23" s="57">
        <v>9</v>
      </c>
      <c r="W23" s="30">
        <f t="shared" si="1"/>
        <v>0.5217391304347826</v>
      </c>
    </row>
    <row r="24" spans="1:23" s="13" customFormat="1" ht="15" customHeight="1">
      <c r="A24" s="51" t="s">
        <v>148</v>
      </c>
      <c r="B24" s="7">
        <v>1151</v>
      </c>
      <c r="C24" s="8">
        <v>1128</v>
      </c>
      <c r="D24" s="8">
        <v>4</v>
      </c>
      <c r="E24" s="8">
        <v>2</v>
      </c>
      <c r="F24" s="8">
        <v>11</v>
      </c>
      <c r="G24" s="8">
        <v>1</v>
      </c>
      <c r="H24" s="8">
        <v>5</v>
      </c>
      <c r="I24" s="8">
        <v>23</v>
      </c>
      <c r="J24" s="28">
        <v>0.01998262380538662</v>
      </c>
      <c r="K24" s="32">
        <v>4</v>
      </c>
      <c r="L24" s="30">
        <v>2.8333333333333335</v>
      </c>
      <c r="M24" s="7">
        <v>1820</v>
      </c>
      <c r="N24" s="8">
        <v>1765</v>
      </c>
      <c r="O24" s="8">
        <v>13</v>
      </c>
      <c r="P24" s="8">
        <v>3</v>
      </c>
      <c r="Q24" s="8">
        <v>29</v>
      </c>
      <c r="R24" s="8">
        <v>2</v>
      </c>
      <c r="S24" s="8">
        <v>8</v>
      </c>
      <c r="T24" s="8">
        <v>55</v>
      </c>
      <c r="U24" s="28">
        <f t="shared" si="0"/>
        <v>0.03021978021978022</v>
      </c>
      <c r="V24" s="57">
        <v>13</v>
      </c>
      <c r="W24" s="30">
        <f t="shared" si="1"/>
        <v>1.391304347826087</v>
      </c>
    </row>
    <row r="25" spans="1:23" s="13" customFormat="1" ht="15" customHeight="1">
      <c r="A25" s="51" t="s">
        <v>190</v>
      </c>
      <c r="B25" s="7">
        <v>197</v>
      </c>
      <c r="C25" s="8">
        <v>193</v>
      </c>
      <c r="D25" s="8">
        <v>1</v>
      </c>
      <c r="E25" s="8">
        <v>0</v>
      </c>
      <c r="F25" s="8">
        <v>1</v>
      </c>
      <c r="G25" s="8">
        <v>0</v>
      </c>
      <c r="H25" s="8">
        <v>2</v>
      </c>
      <c r="I25" s="8">
        <v>4</v>
      </c>
      <c r="J25" s="28">
        <v>0.02030456852791878</v>
      </c>
      <c r="K25" s="32">
        <v>0</v>
      </c>
      <c r="L25" s="30">
        <v>3</v>
      </c>
      <c r="M25" s="7">
        <v>404</v>
      </c>
      <c r="N25" s="8">
        <v>393</v>
      </c>
      <c r="O25" s="8">
        <v>4</v>
      </c>
      <c r="P25" s="8">
        <v>1</v>
      </c>
      <c r="Q25" s="8">
        <v>4</v>
      </c>
      <c r="R25" s="8">
        <v>0</v>
      </c>
      <c r="S25" s="8">
        <v>2</v>
      </c>
      <c r="T25" s="8">
        <v>11</v>
      </c>
      <c r="U25" s="28">
        <f t="shared" si="0"/>
        <v>0.027227722772277228</v>
      </c>
      <c r="V25" s="57">
        <v>3</v>
      </c>
      <c r="W25" s="30">
        <f t="shared" si="1"/>
        <v>1.75</v>
      </c>
    </row>
    <row r="26" spans="1:23" s="13" customFormat="1" ht="15" customHeight="1">
      <c r="A26" s="51" t="s">
        <v>149</v>
      </c>
      <c r="B26" s="7">
        <v>1827</v>
      </c>
      <c r="C26" s="8">
        <v>1732</v>
      </c>
      <c r="D26" s="8">
        <v>33</v>
      </c>
      <c r="E26" s="8">
        <v>3</v>
      </c>
      <c r="F26" s="8">
        <v>46</v>
      </c>
      <c r="G26" s="8">
        <v>0</v>
      </c>
      <c r="H26" s="8">
        <v>13</v>
      </c>
      <c r="I26" s="8">
        <v>95</v>
      </c>
      <c r="J26" s="28">
        <v>0.05199781061850027</v>
      </c>
      <c r="K26" s="32">
        <v>6</v>
      </c>
      <c r="L26" s="30">
        <v>1.878787878787879</v>
      </c>
      <c r="M26" s="7">
        <v>3511</v>
      </c>
      <c r="N26" s="8">
        <v>3270</v>
      </c>
      <c r="O26" s="8">
        <v>74</v>
      </c>
      <c r="P26" s="8">
        <v>5</v>
      </c>
      <c r="Q26" s="8">
        <v>138</v>
      </c>
      <c r="R26" s="8">
        <v>8</v>
      </c>
      <c r="S26" s="8">
        <v>16</v>
      </c>
      <c r="T26" s="8">
        <v>241</v>
      </c>
      <c r="U26" s="28">
        <f t="shared" si="0"/>
        <v>0.06864141270293364</v>
      </c>
      <c r="V26" s="57">
        <v>33</v>
      </c>
      <c r="W26" s="30">
        <f t="shared" si="1"/>
        <v>1.5368421052631578</v>
      </c>
    </row>
    <row r="27" spans="1:23" s="13" customFormat="1" ht="15" customHeight="1">
      <c r="A27" s="51" t="s">
        <v>150</v>
      </c>
      <c r="B27" s="7">
        <v>217</v>
      </c>
      <c r="C27" s="8">
        <v>216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28">
        <v>0.004608294930875576</v>
      </c>
      <c r="K27" s="32">
        <v>1</v>
      </c>
      <c r="L27" s="30" t="s">
        <v>208</v>
      </c>
      <c r="M27" s="7">
        <v>406</v>
      </c>
      <c r="N27" s="8">
        <v>404</v>
      </c>
      <c r="O27" s="8">
        <v>0</v>
      </c>
      <c r="P27" s="8">
        <v>0</v>
      </c>
      <c r="Q27" s="8">
        <v>0</v>
      </c>
      <c r="R27" s="8">
        <v>1</v>
      </c>
      <c r="S27" s="8">
        <v>1</v>
      </c>
      <c r="T27" s="8">
        <v>2</v>
      </c>
      <c r="U27" s="28">
        <f t="shared" si="0"/>
        <v>0.0049261083743842365</v>
      </c>
      <c r="V27" s="57">
        <v>2</v>
      </c>
      <c r="W27" s="30">
        <f t="shared" si="1"/>
        <v>1</v>
      </c>
    </row>
    <row r="28" spans="1:23" s="13" customFormat="1" ht="15" customHeight="1">
      <c r="A28" s="51" t="s">
        <v>151</v>
      </c>
      <c r="B28" s="7">
        <v>1160</v>
      </c>
      <c r="C28" s="8">
        <v>885</v>
      </c>
      <c r="D28" s="8">
        <v>231</v>
      </c>
      <c r="E28" s="8">
        <v>2</v>
      </c>
      <c r="F28" s="8">
        <v>35</v>
      </c>
      <c r="G28" s="8">
        <v>2</v>
      </c>
      <c r="H28" s="8">
        <v>5</v>
      </c>
      <c r="I28" s="8">
        <v>275</v>
      </c>
      <c r="J28" s="28">
        <v>0.23706896551724138</v>
      </c>
      <c r="K28" s="32">
        <v>13</v>
      </c>
      <c r="L28" s="30">
        <v>0.3480392156862745</v>
      </c>
      <c r="M28" s="26">
        <v>2362</v>
      </c>
      <c r="N28" s="27">
        <v>1766</v>
      </c>
      <c r="O28" s="27">
        <v>464</v>
      </c>
      <c r="P28" s="27">
        <v>7</v>
      </c>
      <c r="Q28" s="27">
        <v>103</v>
      </c>
      <c r="R28" s="27">
        <v>9</v>
      </c>
      <c r="S28" s="27">
        <v>13</v>
      </c>
      <c r="T28" s="27">
        <v>596</v>
      </c>
      <c r="U28" s="28">
        <f t="shared" si="0"/>
        <v>0.2523285351397121</v>
      </c>
      <c r="V28" s="66">
        <v>28</v>
      </c>
      <c r="W28" s="30">
        <f t="shared" si="1"/>
        <v>1.1672727272727272</v>
      </c>
    </row>
    <row r="29" spans="1:23" s="13" customFormat="1" ht="15" customHeight="1">
      <c r="A29" s="51" t="s">
        <v>152</v>
      </c>
      <c r="B29" s="7">
        <v>1417</v>
      </c>
      <c r="C29" s="8">
        <v>1403</v>
      </c>
      <c r="D29" s="8">
        <v>7</v>
      </c>
      <c r="E29" s="8">
        <v>0</v>
      </c>
      <c r="F29" s="8">
        <v>3</v>
      </c>
      <c r="G29" s="8">
        <v>0</v>
      </c>
      <c r="H29" s="8">
        <v>4</v>
      </c>
      <c r="I29" s="8">
        <v>14</v>
      </c>
      <c r="J29" s="28">
        <v>0.009880028228652082</v>
      </c>
      <c r="K29" s="32">
        <v>6</v>
      </c>
      <c r="L29" s="30">
        <v>1</v>
      </c>
      <c r="M29" s="26">
        <v>636</v>
      </c>
      <c r="N29" s="27">
        <v>621</v>
      </c>
      <c r="O29" s="27">
        <v>5</v>
      </c>
      <c r="P29" s="27">
        <v>1</v>
      </c>
      <c r="Q29" s="27">
        <v>3</v>
      </c>
      <c r="R29" s="27">
        <v>1</v>
      </c>
      <c r="S29" s="27">
        <v>5</v>
      </c>
      <c r="T29" s="27">
        <v>15</v>
      </c>
      <c r="U29" s="28">
        <f t="shared" si="0"/>
        <v>0.02358490566037736</v>
      </c>
      <c r="V29" s="66">
        <v>5</v>
      </c>
      <c r="W29" s="30">
        <f t="shared" si="1"/>
        <v>0.07142857142857142</v>
      </c>
    </row>
    <row r="30" spans="1:23" s="13" customFormat="1" ht="15" customHeight="1">
      <c r="A30" s="51" t="s">
        <v>153</v>
      </c>
      <c r="B30" s="7">
        <v>540</v>
      </c>
      <c r="C30" s="8">
        <v>529</v>
      </c>
      <c r="D30" s="8">
        <v>2</v>
      </c>
      <c r="E30" s="8">
        <v>0</v>
      </c>
      <c r="F30" s="8">
        <v>5</v>
      </c>
      <c r="G30" s="8">
        <v>0</v>
      </c>
      <c r="H30" s="8">
        <v>4</v>
      </c>
      <c r="I30" s="8">
        <v>11</v>
      </c>
      <c r="J30" s="28">
        <v>0.020370370370370372</v>
      </c>
      <c r="K30" s="32">
        <v>3</v>
      </c>
      <c r="L30" s="30">
        <v>0.375</v>
      </c>
      <c r="M30" s="26">
        <v>1145</v>
      </c>
      <c r="N30" s="27">
        <v>1105</v>
      </c>
      <c r="O30" s="27">
        <v>10</v>
      </c>
      <c r="P30" s="27">
        <v>3</v>
      </c>
      <c r="Q30" s="27">
        <v>14</v>
      </c>
      <c r="R30" s="27">
        <v>2</v>
      </c>
      <c r="S30" s="27">
        <v>11</v>
      </c>
      <c r="T30" s="27">
        <v>40</v>
      </c>
      <c r="U30" s="28">
        <f t="shared" si="0"/>
        <v>0.034934497816593885</v>
      </c>
      <c r="V30" s="66">
        <v>10</v>
      </c>
      <c r="W30" s="30">
        <f t="shared" si="1"/>
        <v>2.6363636363636362</v>
      </c>
    </row>
    <row r="31" spans="1:23" s="13" customFormat="1" ht="15" customHeight="1">
      <c r="A31" s="51" t="s">
        <v>193</v>
      </c>
      <c r="B31" s="7">
        <v>734</v>
      </c>
      <c r="C31" s="8">
        <v>713</v>
      </c>
      <c r="D31" s="8">
        <v>15</v>
      </c>
      <c r="E31" s="8">
        <v>1</v>
      </c>
      <c r="F31" s="8">
        <v>2</v>
      </c>
      <c r="G31" s="8">
        <v>2</v>
      </c>
      <c r="H31" s="8">
        <v>1</v>
      </c>
      <c r="I31" s="8">
        <v>21</v>
      </c>
      <c r="J31" s="28">
        <v>0.02861035422343324</v>
      </c>
      <c r="K31" s="32">
        <v>3</v>
      </c>
      <c r="L31" s="30">
        <v>9.5</v>
      </c>
      <c r="M31" s="26">
        <v>906</v>
      </c>
      <c r="N31" s="27">
        <v>891</v>
      </c>
      <c r="O31" s="27">
        <v>1</v>
      </c>
      <c r="P31" s="27">
        <v>3</v>
      </c>
      <c r="Q31" s="27">
        <v>3</v>
      </c>
      <c r="R31" s="27">
        <v>2</v>
      </c>
      <c r="S31" s="27">
        <v>6</v>
      </c>
      <c r="T31" s="27">
        <v>15</v>
      </c>
      <c r="U31" s="28">
        <f t="shared" si="0"/>
        <v>0.016556291390728478</v>
      </c>
      <c r="V31" s="66">
        <v>4</v>
      </c>
      <c r="W31" s="30">
        <f t="shared" si="1"/>
        <v>-0.2857142857142857</v>
      </c>
    </row>
    <row r="32" spans="1:23" s="13" customFormat="1" ht="15" customHeight="1">
      <c r="A32" s="51" t="s">
        <v>154</v>
      </c>
      <c r="B32" s="7">
        <v>690</v>
      </c>
      <c r="C32" s="8">
        <v>663</v>
      </c>
      <c r="D32" s="8">
        <v>14</v>
      </c>
      <c r="E32" s="8">
        <v>0</v>
      </c>
      <c r="F32" s="8">
        <v>5</v>
      </c>
      <c r="G32" s="8">
        <v>4</v>
      </c>
      <c r="H32" s="8">
        <v>4</v>
      </c>
      <c r="I32" s="8">
        <v>27</v>
      </c>
      <c r="J32" s="28">
        <v>0.0391304347826087</v>
      </c>
      <c r="K32" s="32">
        <v>15</v>
      </c>
      <c r="L32" s="30">
        <v>-0.18181818181818182</v>
      </c>
      <c r="M32" s="26">
        <v>1310</v>
      </c>
      <c r="N32" s="27">
        <v>1228</v>
      </c>
      <c r="O32" s="27">
        <v>40</v>
      </c>
      <c r="P32" s="27">
        <v>4</v>
      </c>
      <c r="Q32" s="27">
        <v>21</v>
      </c>
      <c r="R32" s="27">
        <v>6</v>
      </c>
      <c r="S32" s="27">
        <v>11</v>
      </c>
      <c r="T32" s="27">
        <v>82</v>
      </c>
      <c r="U32" s="28">
        <f t="shared" si="0"/>
        <v>0.06259541984732825</v>
      </c>
      <c r="V32" s="66">
        <v>23</v>
      </c>
      <c r="W32" s="30">
        <f t="shared" si="1"/>
        <v>2.037037037037037</v>
      </c>
    </row>
    <row r="33" spans="1:23" s="13" customFormat="1" ht="15" customHeight="1">
      <c r="A33" s="51" t="s">
        <v>155</v>
      </c>
      <c r="B33" s="7">
        <v>1999</v>
      </c>
      <c r="C33" s="8">
        <v>1243</v>
      </c>
      <c r="D33" s="8">
        <v>708</v>
      </c>
      <c r="E33" s="8">
        <v>5</v>
      </c>
      <c r="F33" s="8">
        <v>15</v>
      </c>
      <c r="G33" s="8">
        <v>9</v>
      </c>
      <c r="H33" s="8">
        <v>19</v>
      </c>
      <c r="I33" s="8">
        <v>756</v>
      </c>
      <c r="J33" s="28">
        <v>0.3781890945472736</v>
      </c>
      <c r="K33" s="32">
        <v>20</v>
      </c>
      <c r="L33" s="30">
        <v>-0.05144291091593475</v>
      </c>
      <c r="M33" s="26">
        <v>2275</v>
      </c>
      <c r="N33" s="27">
        <v>1485</v>
      </c>
      <c r="O33" s="27">
        <v>711</v>
      </c>
      <c r="P33" s="27">
        <v>13</v>
      </c>
      <c r="Q33" s="27">
        <v>21</v>
      </c>
      <c r="R33" s="27">
        <v>10</v>
      </c>
      <c r="S33" s="27">
        <v>35</v>
      </c>
      <c r="T33" s="27">
        <v>790</v>
      </c>
      <c r="U33" s="28">
        <f t="shared" si="0"/>
        <v>0.34725274725274724</v>
      </c>
      <c r="V33" s="66">
        <v>39</v>
      </c>
      <c r="W33" s="30">
        <f t="shared" si="1"/>
        <v>0.04497354497354497</v>
      </c>
    </row>
    <row r="34" spans="1:23" s="13" customFormat="1" ht="15" customHeight="1" thickBot="1">
      <c r="A34" s="68" t="s">
        <v>158</v>
      </c>
      <c r="B34" s="14">
        <v>4964</v>
      </c>
      <c r="C34" s="15">
        <v>3937</v>
      </c>
      <c r="D34" s="15">
        <v>868</v>
      </c>
      <c r="E34" s="15">
        <v>19</v>
      </c>
      <c r="F34" s="15">
        <v>55</v>
      </c>
      <c r="G34" s="15">
        <v>24</v>
      </c>
      <c r="H34" s="15">
        <v>61</v>
      </c>
      <c r="I34" s="15">
        <v>1027</v>
      </c>
      <c r="J34" s="48">
        <v>0.20688960515713134</v>
      </c>
      <c r="K34" s="69">
        <v>62</v>
      </c>
      <c r="L34" s="50">
        <v>0.8405017921146953</v>
      </c>
      <c r="M34" s="70">
        <v>6991</v>
      </c>
      <c r="N34" s="61">
        <v>5005</v>
      </c>
      <c r="O34" s="61">
        <v>1718</v>
      </c>
      <c r="P34" s="61">
        <v>21</v>
      </c>
      <c r="Q34" s="61">
        <v>127</v>
      </c>
      <c r="R34" s="61">
        <v>26</v>
      </c>
      <c r="S34" s="61">
        <v>94</v>
      </c>
      <c r="T34" s="61">
        <v>1986</v>
      </c>
      <c r="U34" s="48">
        <f t="shared" si="0"/>
        <v>0.28407953082534687</v>
      </c>
      <c r="V34" s="71">
        <v>109</v>
      </c>
      <c r="W34" s="50">
        <f t="shared" si="1"/>
        <v>0.9337877312560857</v>
      </c>
    </row>
    <row r="35" spans="1:11" ht="13.5">
      <c r="A35" s="12" t="s">
        <v>194</v>
      </c>
      <c r="D35" s="3"/>
      <c r="E35" s="3"/>
      <c r="F35" s="3"/>
      <c r="G35" s="3"/>
      <c r="H35" s="3"/>
      <c r="I35" s="3"/>
      <c r="J35" s="3"/>
      <c r="K35" s="3"/>
    </row>
    <row r="36" spans="1:20" ht="13.5">
      <c r="A36" s="12" t="s">
        <v>207</v>
      </c>
      <c r="D36" s="3"/>
      <c r="E36" s="3"/>
      <c r="F36" s="3"/>
      <c r="G36" s="3"/>
      <c r="H36" s="3"/>
      <c r="I36" s="3"/>
      <c r="J36" s="3"/>
      <c r="K36" s="3"/>
      <c r="T36" s="11" t="s">
        <v>165</v>
      </c>
    </row>
    <row r="37" ht="4.5" customHeight="1">
      <c r="A37" s="4"/>
    </row>
    <row r="38" spans="1:23" ht="13.5" customHeight="1">
      <c r="A38" s="82" t="s">
        <v>195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</sheetData>
  <sheetProtection/>
  <mergeCells count="26">
    <mergeCell ref="Q3:Q5"/>
    <mergeCell ref="R3:R5"/>
    <mergeCell ref="S3:S5"/>
    <mergeCell ref="T3:T5"/>
    <mergeCell ref="U3:U5"/>
    <mergeCell ref="V3:V5"/>
    <mergeCell ref="J3:J5"/>
    <mergeCell ref="K3:K5"/>
    <mergeCell ref="L2:L5"/>
    <mergeCell ref="B3:B5"/>
    <mergeCell ref="M2:V2"/>
    <mergeCell ref="W2:W5"/>
    <mergeCell ref="M3:M5"/>
    <mergeCell ref="N3:N5"/>
    <mergeCell ref="O3:O5"/>
    <mergeCell ref="P3:P5"/>
    <mergeCell ref="D3:D5"/>
    <mergeCell ref="E3:E5"/>
    <mergeCell ref="C3:C5"/>
    <mergeCell ref="B2:K2"/>
    <mergeCell ref="A2:A5"/>
    <mergeCell ref="A38:W38"/>
    <mergeCell ref="F3:F5"/>
    <mergeCell ref="G3:G5"/>
    <mergeCell ref="I3:I5"/>
    <mergeCell ref="H3:H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W36" sqref="W36"/>
    </sheetView>
  </sheetViews>
  <sheetFormatPr defaultColWidth="9.140625" defaultRowHeight="12.75"/>
  <cols>
    <col min="1" max="1" width="17.421875" style="1" customWidth="1"/>
    <col min="2" max="3" width="7.421875" style="0" customWidth="1"/>
    <col min="4" max="8" width="7.421875" style="2" customWidth="1"/>
    <col min="9" max="9" width="7.421875" style="0" customWidth="1"/>
    <col min="10" max="10" width="7.421875" style="2" customWidth="1"/>
    <col min="11" max="11" width="7.421875" style="3" customWidth="1"/>
    <col min="12" max="12" width="9.140625" style="3" customWidth="1"/>
    <col min="13" max="18" width="7.421875" style="9" customWidth="1"/>
    <col min="19" max="19" width="7.421875" style="10" customWidth="1"/>
    <col min="20" max="20" width="7.421875" style="9" customWidth="1"/>
    <col min="21" max="21" width="7.421875" style="11" customWidth="1"/>
    <col min="22" max="22" width="7.421875" style="0" customWidth="1"/>
  </cols>
  <sheetData>
    <row r="1" spans="1:24" ht="85.5" customHeight="1" thickBot="1">
      <c r="A1" s="17"/>
      <c r="B1" s="17"/>
      <c r="C1" s="17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7"/>
      <c r="U1" s="17"/>
      <c r="V1" s="17"/>
      <c r="W1" s="17"/>
      <c r="X1" s="18"/>
    </row>
    <row r="2" spans="1:23" ht="15.75" customHeight="1" thickBot="1">
      <c r="A2" s="102"/>
      <c r="B2" s="89" t="s">
        <v>204</v>
      </c>
      <c r="C2" s="90"/>
      <c r="D2" s="90"/>
      <c r="E2" s="90"/>
      <c r="F2" s="91"/>
      <c r="G2" s="91"/>
      <c r="H2" s="91"/>
      <c r="I2" s="91"/>
      <c r="J2" s="91"/>
      <c r="K2" s="92"/>
      <c r="L2" s="96" t="s">
        <v>219</v>
      </c>
      <c r="M2" s="89" t="s">
        <v>216</v>
      </c>
      <c r="N2" s="90"/>
      <c r="O2" s="90"/>
      <c r="P2" s="90"/>
      <c r="Q2" s="91"/>
      <c r="R2" s="91"/>
      <c r="S2" s="91"/>
      <c r="T2" s="91"/>
      <c r="U2" s="91"/>
      <c r="V2" s="92"/>
      <c r="W2" s="96" t="s">
        <v>220</v>
      </c>
    </row>
    <row r="3" spans="1:23" s="39" customFormat="1" ht="22.5" customHeight="1">
      <c r="A3" s="103"/>
      <c r="B3" s="99" t="s">
        <v>202</v>
      </c>
      <c r="C3" s="86" t="s">
        <v>196</v>
      </c>
      <c r="D3" s="86" t="s">
        <v>197</v>
      </c>
      <c r="E3" s="86" t="s">
        <v>205</v>
      </c>
      <c r="F3" s="86" t="s">
        <v>198</v>
      </c>
      <c r="G3" s="86" t="s">
        <v>199</v>
      </c>
      <c r="H3" s="86" t="s">
        <v>201</v>
      </c>
      <c r="I3" s="86" t="s">
        <v>200</v>
      </c>
      <c r="J3" s="83" t="s">
        <v>203</v>
      </c>
      <c r="K3" s="93" t="s">
        <v>206</v>
      </c>
      <c r="L3" s="97"/>
      <c r="M3" s="99" t="s">
        <v>217</v>
      </c>
      <c r="N3" s="86" t="s">
        <v>196</v>
      </c>
      <c r="O3" s="86" t="s">
        <v>197</v>
      </c>
      <c r="P3" s="86" t="s">
        <v>205</v>
      </c>
      <c r="Q3" s="86" t="s">
        <v>198</v>
      </c>
      <c r="R3" s="86" t="s">
        <v>199</v>
      </c>
      <c r="S3" s="86" t="s">
        <v>201</v>
      </c>
      <c r="T3" s="86" t="s">
        <v>200</v>
      </c>
      <c r="U3" s="83" t="s">
        <v>218</v>
      </c>
      <c r="V3" s="93" t="s">
        <v>206</v>
      </c>
      <c r="W3" s="97"/>
    </row>
    <row r="4" spans="1:23" s="39" customFormat="1" ht="11.25">
      <c r="A4" s="103"/>
      <c r="B4" s="100"/>
      <c r="C4" s="87"/>
      <c r="D4" s="87"/>
      <c r="E4" s="87"/>
      <c r="F4" s="87"/>
      <c r="G4" s="87"/>
      <c r="H4" s="87"/>
      <c r="I4" s="87"/>
      <c r="J4" s="84"/>
      <c r="K4" s="94"/>
      <c r="L4" s="97"/>
      <c r="M4" s="100"/>
      <c r="N4" s="87"/>
      <c r="O4" s="87"/>
      <c r="P4" s="87"/>
      <c r="Q4" s="87"/>
      <c r="R4" s="87"/>
      <c r="S4" s="87"/>
      <c r="T4" s="87"/>
      <c r="U4" s="84"/>
      <c r="V4" s="94"/>
      <c r="W4" s="97"/>
    </row>
    <row r="5" spans="1:23" s="39" customFormat="1" ht="25.5" customHeight="1" thickBot="1">
      <c r="A5" s="104"/>
      <c r="B5" s="101"/>
      <c r="C5" s="88"/>
      <c r="D5" s="88"/>
      <c r="E5" s="88"/>
      <c r="F5" s="88"/>
      <c r="G5" s="88"/>
      <c r="H5" s="88"/>
      <c r="I5" s="88"/>
      <c r="J5" s="85"/>
      <c r="K5" s="95"/>
      <c r="L5" s="98"/>
      <c r="M5" s="101"/>
      <c r="N5" s="88"/>
      <c r="O5" s="88"/>
      <c r="P5" s="88"/>
      <c r="Q5" s="88"/>
      <c r="R5" s="88"/>
      <c r="S5" s="88"/>
      <c r="T5" s="88"/>
      <c r="U5" s="85"/>
      <c r="V5" s="95"/>
      <c r="W5" s="98"/>
    </row>
    <row r="6" spans="1:23" s="13" customFormat="1" ht="21.75" customHeight="1">
      <c r="A6" s="19" t="s">
        <v>19</v>
      </c>
      <c r="B6" s="20">
        <v>1596162</v>
      </c>
      <c r="C6" s="21">
        <v>1400703</v>
      </c>
      <c r="D6" s="21">
        <v>160741</v>
      </c>
      <c r="E6" s="21">
        <v>4658</v>
      </c>
      <c r="F6" s="21">
        <v>12298</v>
      </c>
      <c r="G6" s="21">
        <v>5260</v>
      </c>
      <c r="H6" s="21">
        <v>12502</v>
      </c>
      <c r="I6" s="21">
        <v>195459</v>
      </c>
      <c r="J6" s="22">
        <v>0.12245561540745864</v>
      </c>
      <c r="K6" s="23">
        <v>18653</v>
      </c>
      <c r="L6" s="24">
        <v>0.13902518618664117</v>
      </c>
      <c r="M6" s="20">
        <v>1930341</v>
      </c>
      <c r="N6" s="21">
        <v>1675109</v>
      </c>
      <c r="O6" s="21">
        <v>199887</v>
      </c>
      <c r="P6" s="21">
        <v>7627</v>
      </c>
      <c r="Q6" s="21">
        <v>25559</v>
      </c>
      <c r="R6" s="21">
        <v>7870</v>
      </c>
      <c r="S6" s="21">
        <v>14289</v>
      </c>
      <c r="T6" s="21">
        <v>255232</v>
      </c>
      <c r="U6" s="22">
        <v>0.13222119822352632</v>
      </c>
      <c r="V6" s="23">
        <v>30319</v>
      </c>
      <c r="W6" s="24">
        <v>0.3058083792508915</v>
      </c>
    </row>
    <row r="7" spans="1:23" s="13" customFormat="1" ht="21.75" customHeight="1">
      <c r="A7" s="25" t="s">
        <v>215</v>
      </c>
      <c r="B7" s="26">
        <v>419023</v>
      </c>
      <c r="C7" s="27">
        <v>391406</v>
      </c>
      <c r="D7" s="27">
        <v>17081</v>
      </c>
      <c r="E7" s="27">
        <v>600</v>
      </c>
      <c r="F7" s="27">
        <v>6015</v>
      </c>
      <c r="G7" s="27">
        <v>809</v>
      </c>
      <c r="H7" s="27">
        <v>3112</v>
      </c>
      <c r="I7" s="27">
        <v>27617</v>
      </c>
      <c r="J7" s="28">
        <v>0.06590807664495743</v>
      </c>
      <c r="K7" s="29">
        <v>3535</v>
      </c>
      <c r="L7" s="30">
        <v>0.915851543531044</v>
      </c>
      <c r="M7" s="26">
        <v>546532</v>
      </c>
      <c r="N7" s="27">
        <v>490260</v>
      </c>
      <c r="O7" s="27">
        <v>36709</v>
      </c>
      <c r="P7" s="27">
        <v>1030</v>
      </c>
      <c r="Q7" s="27">
        <v>13345</v>
      </c>
      <c r="R7" s="27">
        <v>1164</v>
      </c>
      <c r="S7" s="27">
        <v>4024</v>
      </c>
      <c r="T7" s="8">
        <v>56272</v>
      </c>
      <c r="U7" s="28">
        <v>0.10296194916308651</v>
      </c>
      <c r="V7" s="29">
        <v>6173</v>
      </c>
      <c r="W7" s="30">
        <v>1.0375855451352427</v>
      </c>
    </row>
    <row r="8" spans="1:23" s="13" customFormat="1" ht="21.75" customHeight="1">
      <c r="A8" s="31" t="s">
        <v>210</v>
      </c>
      <c r="B8" s="7">
        <v>18610</v>
      </c>
      <c r="C8" s="8">
        <v>18354</v>
      </c>
      <c r="D8" s="8">
        <v>44</v>
      </c>
      <c r="E8" s="8">
        <v>44</v>
      </c>
      <c r="F8" s="8">
        <v>60</v>
      </c>
      <c r="G8" s="8">
        <v>15</v>
      </c>
      <c r="H8" s="8">
        <v>93</v>
      </c>
      <c r="I8" s="8">
        <v>256</v>
      </c>
      <c r="J8" s="28">
        <v>0.013756045137023106</v>
      </c>
      <c r="K8" s="32">
        <v>93</v>
      </c>
      <c r="L8" s="30">
        <v>1.6666666666666667</v>
      </c>
      <c r="M8" s="7">
        <v>32398</v>
      </c>
      <c r="N8" s="8">
        <v>31879</v>
      </c>
      <c r="O8" s="8">
        <v>83</v>
      </c>
      <c r="P8" s="8">
        <v>86</v>
      </c>
      <c r="Q8" s="8">
        <v>178</v>
      </c>
      <c r="R8" s="8">
        <v>28</v>
      </c>
      <c r="S8" s="8">
        <v>144</v>
      </c>
      <c r="T8" s="8">
        <v>519</v>
      </c>
      <c r="U8" s="28">
        <v>0.01601950737699858</v>
      </c>
      <c r="V8" s="32">
        <v>244</v>
      </c>
      <c r="W8" s="30">
        <v>1.02734375</v>
      </c>
    </row>
    <row r="9" spans="1:23" s="13" customFormat="1" ht="21.75" customHeight="1">
      <c r="A9" s="25" t="s">
        <v>209</v>
      </c>
      <c r="B9" s="7">
        <v>139027</v>
      </c>
      <c r="C9" s="8">
        <v>134818</v>
      </c>
      <c r="D9" s="8">
        <v>1557</v>
      </c>
      <c r="E9" s="8">
        <v>192</v>
      </c>
      <c r="F9" s="8">
        <v>1379</v>
      </c>
      <c r="G9" s="8">
        <v>128</v>
      </c>
      <c r="H9" s="8">
        <v>953</v>
      </c>
      <c r="I9" s="8">
        <v>4209</v>
      </c>
      <c r="J9" s="28">
        <v>0.030274694843447674</v>
      </c>
      <c r="K9" s="32">
        <v>933</v>
      </c>
      <c r="L9" s="30">
        <v>1.0940298507462687</v>
      </c>
      <c r="M9" s="7">
        <v>167509</v>
      </c>
      <c r="N9" s="8">
        <v>156819</v>
      </c>
      <c r="O9" s="8">
        <v>5805</v>
      </c>
      <c r="P9" s="8">
        <v>284</v>
      </c>
      <c r="Q9" s="8">
        <v>3254</v>
      </c>
      <c r="R9" s="8">
        <v>231</v>
      </c>
      <c r="S9" s="8">
        <v>1116</v>
      </c>
      <c r="T9" s="8">
        <v>10690</v>
      </c>
      <c r="U9" s="28">
        <v>0.06381746652418677</v>
      </c>
      <c r="V9" s="32">
        <v>1538</v>
      </c>
      <c r="W9" s="30">
        <v>1.5397956759325255</v>
      </c>
    </row>
    <row r="10" spans="1:23" s="13" customFormat="1" ht="21.75" customHeight="1">
      <c r="A10" s="25" t="s">
        <v>211</v>
      </c>
      <c r="B10" s="7">
        <v>21829</v>
      </c>
      <c r="C10" s="8">
        <v>21247</v>
      </c>
      <c r="D10" s="8">
        <v>345</v>
      </c>
      <c r="E10" s="8">
        <v>28</v>
      </c>
      <c r="F10" s="8">
        <v>44</v>
      </c>
      <c r="G10" s="8">
        <v>39</v>
      </c>
      <c r="H10" s="8">
        <v>126</v>
      </c>
      <c r="I10" s="8">
        <v>582</v>
      </c>
      <c r="J10" s="28">
        <v>0.02666178020065051</v>
      </c>
      <c r="K10" s="32">
        <v>196</v>
      </c>
      <c r="L10" s="30">
        <v>0.28761061946902655</v>
      </c>
      <c r="M10" s="7">
        <v>29401</v>
      </c>
      <c r="N10" s="8">
        <v>28591</v>
      </c>
      <c r="O10" s="8">
        <v>390</v>
      </c>
      <c r="P10" s="8">
        <v>55</v>
      </c>
      <c r="Q10" s="8">
        <v>119</v>
      </c>
      <c r="R10" s="8">
        <v>60</v>
      </c>
      <c r="S10" s="8">
        <v>186</v>
      </c>
      <c r="T10" s="8">
        <v>810</v>
      </c>
      <c r="U10" s="28">
        <v>0.02755008333049896</v>
      </c>
      <c r="V10" s="32">
        <v>317</v>
      </c>
      <c r="W10" s="30">
        <v>0.3917525773195876</v>
      </c>
    </row>
    <row r="11" spans="1:23" s="13" customFormat="1" ht="21.75" customHeight="1">
      <c r="A11" s="25" t="s">
        <v>212</v>
      </c>
      <c r="B11" s="7">
        <v>177634</v>
      </c>
      <c r="C11" s="8">
        <v>160377</v>
      </c>
      <c r="D11" s="8">
        <v>11541</v>
      </c>
      <c r="E11" s="8">
        <v>217</v>
      </c>
      <c r="F11" s="8">
        <v>3522</v>
      </c>
      <c r="G11" s="8">
        <v>458</v>
      </c>
      <c r="H11" s="8">
        <v>1519</v>
      </c>
      <c r="I11" s="8">
        <v>17257</v>
      </c>
      <c r="J11" s="28">
        <v>0.09714919441097988</v>
      </c>
      <c r="K11" s="32">
        <v>1747</v>
      </c>
      <c r="L11" s="30">
        <v>1.0809116122030629</v>
      </c>
      <c r="M11" s="7">
        <v>230825</v>
      </c>
      <c r="N11" s="8">
        <v>195394</v>
      </c>
      <c r="O11" s="8">
        <v>24972</v>
      </c>
      <c r="P11" s="8">
        <v>395</v>
      </c>
      <c r="Q11" s="8">
        <v>7554</v>
      </c>
      <c r="R11" s="8">
        <v>584</v>
      </c>
      <c r="S11" s="8">
        <v>1926</v>
      </c>
      <c r="T11" s="8">
        <v>35431</v>
      </c>
      <c r="U11" s="28">
        <v>0.15349723816744287</v>
      </c>
      <c r="V11" s="32">
        <v>2994</v>
      </c>
      <c r="W11" s="30">
        <v>1.053137857101466</v>
      </c>
    </row>
    <row r="12" spans="1:23" s="13" customFormat="1" ht="21.75" customHeight="1">
      <c r="A12" s="25" t="s">
        <v>213</v>
      </c>
      <c r="B12" s="7">
        <v>26445</v>
      </c>
      <c r="C12" s="8">
        <v>25698</v>
      </c>
      <c r="D12" s="8">
        <v>442</v>
      </c>
      <c r="E12" s="8">
        <v>52</v>
      </c>
      <c r="F12" s="8">
        <v>44</v>
      </c>
      <c r="G12" s="8">
        <v>75</v>
      </c>
      <c r="H12" s="8">
        <v>134</v>
      </c>
      <c r="I12" s="8">
        <v>747</v>
      </c>
      <c r="J12" s="28">
        <v>0.02824730572887124</v>
      </c>
      <c r="K12" s="32">
        <v>237</v>
      </c>
      <c r="L12" s="30">
        <v>0.30594405594405594</v>
      </c>
      <c r="M12" s="7">
        <v>33741</v>
      </c>
      <c r="N12" s="8">
        <v>32697</v>
      </c>
      <c r="O12" s="8">
        <v>533</v>
      </c>
      <c r="P12" s="8">
        <v>91</v>
      </c>
      <c r="Q12" s="8">
        <v>138</v>
      </c>
      <c r="R12" s="8">
        <v>106</v>
      </c>
      <c r="S12" s="8">
        <v>176</v>
      </c>
      <c r="T12" s="8">
        <v>1044</v>
      </c>
      <c r="U12" s="28">
        <v>0.03094158442251267</v>
      </c>
      <c r="V12" s="32">
        <v>402</v>
      </c>
      <c r="W12" s="30">
        <v>0.39759036144578314</v>
      </c>
    </row>
    <row r="13" spans="1:23" s="13" customFormat="1" ht="21.75" customHeight="1" thickBot="1">
      <c r="A13" s="33" t="s">
        <v>214</v>
      </c>
      <c r="B13" s="34">
        <v>35478</v>
      </c>
      <c r="C13" s="35">
        <v>30912</v>
      </c>
      <c r="D13" s="35">
        <v>3152</v>
      </c>
      <c r="E13" s="35">
        <v>67</v>
      </c>
      <c r="F13" s="35">
        <v>966</v>
      </c>
      <c r="G13" s="35">
        <v>94</v>
      </c>
      <c r="H13" s="35">
        <v>287</v>
      </c>
      <c r="I13" s="35">
        <v>4566</v>
      </c>
      <c r="J13" s="36">
        <v>0.1286994757314392</v>
      </c>
      <c r="K13" s="37">
        <v>329</v>
      </c>
      <c r="L13" s="38">
        <v>0.5260695187165776</v>
      </c>
      <c r="M13" s="34">
        <v>52658</v>
      </c>
      <c r="N13" s="35">
        <v>44880</v>
      </c>
      <c r="O13" s="35">
        <v>4926</v>
      </c>
      <c r="P13" s="35">
        <v>119</v>
      </c>
      <c r="Q13" s="35">
        <v>2102</v>
      </c>
      <c r="R13" s="35">
        <v>155</v>
      </c>
      <c r="S13" s="35">
        <v>476</v>
      </c>
      <c r="T13" s="35">
        <v>7778</v>
      </c>
      <c r="U13" s="36">
        <v>0.1477078506589692</v>
      </c>
      <c r="V13" s="37">
        <v>678</v>
      </c>
      <c r="W13" s="38">
        <v>0.7034603591765222</v>
      </c>
    </row>
    <row r="14" spans="2:3" ht="13.5">
      <c r="B14" s="2"/>
      <c r="C14" s="2" t="s">
        <v>165</v>
      </c>
    </row>
    <row r="15" spans="1:20" ht="13.5">
      <c r="A15" s="12"/>
      <c r="B15" s="2"/>
      <c r="C15" s="2"/>
      <c r="M15" s="3"/>
      <c r="N15" s="3"/>
      <c r="O15" s="3"/>
      <c r="P15" s="3"/>
      <c r="Q15" s="3"/>
      <c r="R15" s="3"/>
      <c r="S15" s="3"/>
      <c r="T15" s="3"/>
    </row>
    <row r="16" spans="1:23" ht="13.5" customHeight="1">
      <c r="A16" s="82" t="s">
        <v>195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</row>
  </sheetData>
  <sheetProtection/>
  <mergeCells count="27">
    <mergeCell ref="A2:A5"/>
    <mergeCell ref="B2:K2"/>
    <mergeCell ref="L2:L5"/>
    <mergeCell ref="M2:V2"/>
    <mergeCell ref="W2:W5"/>
    <mergeCell ref="B3:B5"/>
    <mergeCell ref="C3:C5"/>
    <mergeCell ref="D3:D5"/>
    <mergeCell ref="E3:E5"/>
    <mergeCell ref="F3:F5"/>
    <mergeCell ref="S3:S5"/>
    <mergeCell ref="G3:G5"/>
    <mergeCell ref="H3:H5"/>
    <mergeCell ref="I3:I5"/>
    <mergeCell ref="J3:J5"/>
    <mergeCell ref="K3:K5"/>
    <mergeCell ref="M3:M5"/>
    <mergeCell ref="T3:T5"/>
    <mergeCell ref="U3:U5"/>
    <mergeCell ref="V3:V5"/>
    <mergeCell ref="A16:W16"/>
    <mergeCell ref="D1:S1"/>
    <mergeCell ref="N3:N5"/>
    <mergeCell ref="O3:O5"/>
    <mergeCell ref="P3:P5"/>
    <mergeCell ref="Q3:Q5"/>
    <mergeCell ref="R3:R5"/>
  </mergeCells>
  <printOptions horizontalCentered="1"/>
  <pageMargins left="0.1" right="0.1" top="0.35" bottom="0.25" header="0.5" footer="0.5"/>
  <pageSetup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AAA-1B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AAA-1B</dc:creator>
  <cp:keywords/>
  <dc:description/>
  <cp:lastModifiedBy>Kathleen Yanik</cp:lastModifiedBy>
  <cp:lastPrinted>2011-08-31T16:26:43Z</cp:lastPrinted>
  <dcterms:created xsi:type="dcterms:W3CDTF">2001-07-11T20:01:45Z</dcterms:created>
  <dcterms:modified xsi:type="dcterms:W3CDTF">2019-04-01T19:48:55Z</dcterms:modified>
  <cp:category/>
  <cp:version/>
  <cp:contentType/>
  <cp:contentStatus/>
</cp:coreProperties>
</file>